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5" yWindow="300" windowWidth="14925" windowHeight="7890" tabRatio="522"/>
  </bookViews>
  <sheets>
    <sheet name="ranking" sheetId="3" r:id="rId1"/>
    <sheet name="Sheet1" sheetId="4" r:id="rId2"/>
  </sheets>
  <definedNames>
    <definedName name="Excel_BuiltIn__FilterDatabase_3">#REF!</definedName>
    <definedName name="Excel_BuiltIn_Print_Area_1_1">#REF!</definedName>
  </definedNames>
  <calcPr calcId="145621"/>
</workbook>
</file>

<file path=xl/calcChain.xml><?xml version="1.0" encoding="utf-8"?>
<calcChain xmlns="http://schemas.openxmlformats.org/spreadsheetml/2006/main">
  <c r="J48" i="3" l="1"/>
  <c r="J47" i="3"/>
  <c r="O118" i="3"/>
  <c r="P118" i="3"/>
  <c r="P132" i="3"/>
  <c r="P133" i="3"/>
  <c r="P130" i="3"/>
  <c r="O132" i="3"/>
  <c r="O133" i="3"/>
  <c r="O130" i="3"/>
  <c r="P136" i="3" l="1"/>
  <c r="O136" i="3"/>
  <c r="P129" i="3"/>
  <c r="O129" i="3"/>
  <c r="P131" i="3"/>
  <c r="O131" i="3"/>
  <c r="P119" i="3"/>
  <c r="O119" i="3"/>
  <c r="P116" i="3"/>
  <c r="O116" i="3"/>
  <c r="P100" i="3"/>
  <c r="O100" i="3"/>
  <c r="P97" i="3"/>
  <c r="O97" i="3"/>
  <c r="P76" i="3"/>
  <c r="O76" i="3"/>
  <c r="J46" i="3" l="1"/>
  <c r="O135" i="3" l="1"/>
  <c r="P135" i="3"/>
  <c r="O128" i="3"/>
  <c r="P128" i="3"/>
  <c r="O134" i="3"/>
  <c r="P134" i="3"/>
  <c r="P73" i="3" l="1"/>
  <c r="O73" i="3"/>
  <c r="O62" i="3" l="1"/>
  <c r="P62" i="3"/>
  <c r="O71" i="3"/>
  <c r="P71" i="3"/>
  <c r="O59" i="3"/>
  <c r="P59" i="3"/>
  <c r="O65" i="3"/>
  <c r="P65" i="3"/>
  <c r="O68" i="3"/>
  <c r="P68" i="3"/>
  <c r="O60" i="3"/>
  <c r="P60" i="3"/>
  <c r="O64" i="3"/>
  <c r="P64" i="3"/>
  <c r="O77" i="3"/>
  <c r="P77" i="3"/>
  <c r="O61" i="3"/>
  <c r="P61" i="3"/>
  <c r="O70" i="3"/>
  <c r="P70" i="3"/>
  <c r="O66" i="3"/>
  <c r="P66" i="3"/>
  <c r="O63" i="3"/>
  <c r="P63" i="3"/>
  <c r="O67" i="3"/>
  <c r="P67" i="3"/>
  <c r="O74" i="3"/>
  <c r="P74" i="3"/>
  <c r="O69" i="3"/>
  <c r="P69" i="3"/>
  <c r="O72" i="3"/>
  <c r="P72" i="3"/>
  <c r="O95" i="3"/>
  <c r="P95" i="3"/>
  <c r="O98" i="3"/>
  <c r="P98" i="3"/>
  <c r="O86" i="3"/>
  <c r="P86" i="3"/>
  <c r="O89" i="3"/>
  <c r="P89" i="3"/>
  <c r="O96" i="3"/>
  <c r="P96" i="3"/>
  <c r="O90" i="3"/>
  <c r="P90" i="3"/>
  <c r="O92" i="3"/>
  <c r="P92" i="3"/>
  <c r="O93" i="3"/>
  <c r="P93" i="3"/>
  <c r="O85" i="3"/>
  <c r="P85" i="3"/>
  <c r="O91" i="3"/>
  <c r="P91" i="3"/>
  <c r="O88" i="3"/>
  <c r="P88" i="3"/>
  <c r="O94" i="3"/>
  <c r="P94" i="3"/>
  <c r="O87" i="3"/>
  <c r="P87" i="3"/>
  <c r="O117" i="3"/>
  <c r="P117" i="3"/>
  <c r="O108" i="3"/>
  <c r="P108" i="3"/>
  <c r="O114" i="3"/>
  <c r="P114" i="3"/>
  <c r="O113" i="3"/>
  <c r="P113" i="3"/>
  <c r="O111" i="3"/>
  <c r="P111" i="3"/>
  <c r="O109" i="3"/>
  <c r="P109" i="3"/>
  <c r="O110" i="3"/>
  <c r="P110" i="3"/>
  <c r="O112" i="3"/>
  <c r="P112" i="3"/>
  <c r="J37" i="3" l="1"/>
  <c r="O115" i="3" l="1"/>
  <c r="J18" i="3" l="1"/>
  <c r="P127" i="3" l="1"/>
  <c r="P115" i="3"/>
  <c r="P99" i="3"/>
  <c r="P75" i="3"/>
  <c r="J28" i="3"/>
  <c r="J27" i="3"/>
  <c r="O127" i="3" l="1"/>
  <c r="O99" i="3"/>
  <c r="J17" i="3"/>
  <c r="O75" i="3"/>
  <c r="J16" i="3"/>
</calcChain>
</file>

<file path=xl/sharedStrings.xml><?xml version="1.0" encoding="utf-8"?>
<sst xmlns="http://schemas.openxmlformats.org/spreadsheetml/2006/main" count="673" uniqueCount="159">
  <si>
    <t>Classe</t>
  </si>
  <si>
    <t>Clube</t>
  </si>
  <si>
    <t>Nome</t>
  </si>
  <si>
    <t>L.Fed</t>
  </si>
  <si>
    <t>CFM</t>
  </si>
  <si>
    <t>CTC</t>
  </si>
  <si>
    <t>CPTPP</t>
  </si>
  <si>
    <t>André Almeida</t>
  </si>
  <si>
    <t>ST2</t>
  </si>
  <si>
    <t>APFT</t>
  </si>
  <si>
    <t>António Cortes</t>
  </si>
  <si>
    <t>SPRINGER</t>
  </si>
  <si>
    <t>Pontos</t>
  </si>
  <si>
    <t>#</t>
  </si>
  <si>
    <t>Campeonato Clubes</t>
  </si>
  <si>
    <t>Campeonato Individual</t>
  </si>
  <si>
    <t>Fernando Silva</t>
  </si>
  <si>
    <t>1ª Prova</t>
  </si>
  <si>
    <t>2ª Prova</t>
  </si>
  <si>
    <t>3ª Prova</t>
  </si>
  <si>
    <t>4ª Prova</t>
  </si>
  <si>
    <t>5ª Prova</t>
  </si>
  <si>
    <t>Pedro Sarrasqueiro</t>
  </si>
  <si>
    <t>Total</t>
  </si>
  <si>
    <t>Observações</t>
  </si>
  <si>
    <t>Legenda</t>
  </si>
  <si>
    <t>MD = Medalha Dourada</t>
  </si>
  <si>
    <t>MP = Medalha Prateada</t>
  </si>
  <si>
    <t>MB = Medalha Brozeada</t>
  </si>
  <si>
    <t>Springer</t>
  </si>
  <si>
    <t>PCP Internacional</t>
  </si>
  <si>
    <t>PCP 24J</t>
  </si>
  <si>
    <t>Paulo Guerra</t>
  </si>
  <si>
    <t>Acertos</t>
  </si>
  <si>
    <t>João Fernandes</t>
  </si>
  <si>
    <t>CTS</t>
  </si>
  <si>
    <t>CBS</t>
  </si>
  <si>
    <t>Mario Dias</t>
  </si>
  <si>
    <t>Tiago Lemos</t>
  </si>
  <si>
    <t>João Monteiro</t>
  </si>
  <si>
    <t>CAPPSP</t>
  </si>
  <si>
    <t>MN = Máximo Nacional (860,26 Pontos)</t>
  </si>
  <si>
    <t>Henrique Patricio</t>
  </si>
  <si>
    <t>Jose Marques</t>
  </si>
  <si>
    <t>Jose Santos</t>
  </si>
  <si>
    <t>Rui Silva</t>
  </si>
  <si>
    <t>Rui Moreira</t>
  </si>
  <si>
    <t>Marcia Cortes</t>
  </si>
  <si>
    <t>STP</t>
  </si>
  <si>
    <t>João Gomes</t>
  </si>
  <si>
    <t>Alexandre Fernandes</t>
  </si>
  <si>
    <t>Antonio Pereira</t>
  </si>
  <si>
    <t>Paulo Marques</t>
  </si>
  <si>
    <t>Jofre Martins</t>
  </si>
  <si>
    <t>Nuno Pedroso</t>
  </si>
  <si>
    <t>Rui Campos</t>
  </si>
  <si>
    <t>CTF</t>
  </si>
  <si>
    <t>Franclin Moreira</t>
  </si>
  <si>
    <t>Ricardo Santos</t>
  </si>
  <si>
    <t>João Dionisio</t>
  </si>
  <si>
    <t>Pedro Choi</t>
  </si>
  <si>
    <t>Manuel Silva</t>
  </si>
  <si>
    <t>Ana Azeredo</t>
  </si>
  <si>
    <t>Alcino Pinto</t>
  </si>
  <si>
    <t>CTM</t>
  </si>
  <si>
    <t>Joaquim Soares</t>
  </si>
  <si>
    <t>Hilário Cruz</t>
  </si>
  <si>
    <t>Gonçalo Candida</t>
  </si>
  <si>
    <t>Paulo Guimarães</t>
  </si>
  <si>
    <t>Vasco Damas</t>
  </si>
  <si>
    <t>João Grossinho</t>
  </si>
  <si>
    <t>Andreia Grossinho</t>
  </si>
  <si>
    <t>CTGaia</t>
  </si>
  <si>
    <t>Nuno Freitas</t>
  </si>
  <si>
    <t>Paulo Aboim</t>
  </si>
  <si>
    <t>STVC</t>
  </si>
  <si>
    <t>Total Acertos</t>
  </si>
  <si>
    <t>Total Pontos</t>
  </si>
  <si>
    <t>Classe armas de mola</t>
  </si>
  <si>
    <t>CN = Campeão Nacional (Total Pontos = 3 provas c/mais Pontos)</t>
  </si>
  <si>
    <t>MA = Mestre Atirador ( Min.90:  Total Acertos = 3 provas c/mais acertos)</t>
  </si>
  <si>
    <t>ACC</t>
  </si>
  <si>
    <t>Classe cuja potência é inferior a 24J (De acordo com a legislação Portuguesa - armas de ar comprimido de aquisição livre)</t>
  </si>
  <si>
    <t>Classe cuja potência está de acordo com a WFTF (Federação Mundial FT)</t>
  </si>
  <si>
    <t>Hicham Ramez Melkan</t>
  </si>
  <si>
    <t>Santiago Gil da Costa</t>
  </si>
  <si>
    <t>Nuno Manuel Ramalho Freitas</t>
  </si>
  <si>
    <t>Manuel Fernando Duarte Silva</t>
  </si>
  <si>
    <t>Paulo J. P. S. D'Aboim</t>
  </si>
  <si>
    <r>
      <t xml:space="preserve">MN = Máximo Nacional (Total Acertos = 3 provas c/mais acertos) = </t>
    </r>
    <r>
      <rPr>
        <b/>
        <sz val="10"/>
        <rFont val="Arial"/>
        <family val="2"/>
      </rPr>
      <t>135 Acertos</t>
    </r>
  </si>
  <si>
    <r>
      <t xml:space="preserve">MN = Máximo Nacional (Total Acertos = 3 provas c/mais acertos) = </t>
    </r>
    <r>
      <rPr>
        <b/>
        <sz val="10"/>
        <rFont val="Arial"/>
        <family val="2"/>
      </rPr>
      <t>126 Acertos</t>
    </r>
  </si>
  <si>
    <t>MA = Mestre Atirador ( Min.124:  Total Acertos = 3 provas c/mais acertos)</t>
  </si>
  <si>
    <t>GRR</t>
  </si>
  <si>
    <t>CANO ARTICULADO</t>
  </si>
  <si>
    <t>MN = Máximo Nacional (864,72 Pontos)</t>
  </si>
  <si>
    <t>Bruno Miguel Marques Silva</t>
  </si>
  <si>
    <t>Fernando Pires Gonçalves</t>
  </si>
  <si>
    <t>Gonçalo J. V. S. Cândida</t>
  </si>
  <si>
    <t>João M. P. A. Gomes</t>
  </si>
  <si>
    <t>Mário Rui Vicente Dias</t>
  </si>
  <si>
    <t>Alexandre M. B. G. Dias</t>
  </si>
  <si>
    <t>Ana Teresa Bento Pereira</t>
  </si>
  <si>
    <t>Bruno J. C. Gonçalves</t>
  </si>
  <si>
    <t>Jorge M. S. F. Batalha</t>
  </si>
  <si>
    <t>Miguel J. O. M. S. M. Santos</t>
  </si>
  <si>
    <t>Sérgio Miguel Garcia Infante</t>
  </si>
  <si>
    <t>Sérgio Paulo Revez Rita</t>
  </si>
  <si>
    <t>Vasco F. S. S. G. Rodrigues</t>
  </si>
  <si>
    <t>-</t>
  </si>
  <si>
    <t>João Pedro Duarte Cordeiro</t>
  </si>
  <si>
    <t>Rogério Veiga Nunes Puga</t>
  </si>
  <si>
    <t>OS UGAS</t>
  </si>
  <si>
    <t>Sérgio E. C. d. Oliveira</t>
  </si>
  <si>
    <t>Gonçalo A. G. M. Mendes</t>
  </si>
  <si>
    <t>Augusto Mengas Ferreira</t>
  </si>
  <si>
    <t>Flávio Miguel Vicente Dias</t>
  </si>
  <si>
    <t>Pedro M. B. M. N. D. Reis</t>
  </si>
  <si>
    <t>Rodolfo Daniel Alves Silva</t>
  </si>
  <si>
    <r>
      <t xml:space="preserve">MN = Máximo Nacional (Total Acertos = 3 provas c/mais acertos) = </t>
    </r>
    <r>
      <rPr>
        <b/>
        <sz val="10"/>
        <rFont val="Arial"/>
        <family val="2"/>
      </rPr>
      <t>70 Acertos</t>
    </r>
  </si>
  <si>
    <t>MN = Máximo Nacional (547,41 Pontos)</t>
  </si>
  <si>
    <t>Daniel W. A. F. Ladeira</t>
  </si>
  <si>
    <t>Augusto J. F. Lucas</t>
  </si>
  <si>
    <t>João Benjamim Bento Medalha</t>
  </si>
  <si>
    <t>Luis M. C. Barreiros</t>
  </si>
  <si>
    <t>António P. G. Oliveira</t>
  </si>
  <si>
    <t>Edgar Orlando Coelho Canoa</t>
  </si>
  <si>
    <t>Carlos Alberto Coelho Canoa</t>
  </si>
  <si>
    <t>Fernando L. T. C. Silva</t>
  </si>
  <si>
    <t>OUTIL - 15/04</t>
  </si>
  <si>
    <t>SOUSEL - 06/05</t>
  </si>
  <si>
    <t>QUIAIOS - 03/06</t>
  </si>
  <si>
    <t>REVELES - 01/07</t>
  </si>
  <si>
    <t>OTA - 16/09</t>
  </si>
  <si>
    <t>Jose C. C. F. Pereira</t>
  </si>
  <si>
    <t>Pedro M. A. Gonçalves</t>
  </si>
  <si>
    <t>Hugo Manuel Pereira Costa</t>
  </si>
  <si>
    <t>Luís F. d. S. Martinho</t>
  </si>
  <si>
    <t>Pedro Filipe dos Santos Puga</t>
  </si>
  <si>
    <t>Marcos A. D. C. Cardoso</t>
  </si>
  <si>
    <t>Mário V. F. N. N. d. Amorim</t>
  </si>
  <si>
    <t>Jan Hendrik Johan Klein Oonk</t>
  </si>
  <si>
    <t>Marco Paulo Simões Guerra</t>
  </si>
  <si>
    <t>Miguel A. D. Vidal</t>
  </si>
  <si>
    <t>MN = Máximo Nacional (590,42 Pontos)</t>
  </si>
  <si>
    <r>
      <t xml:space="preserve">MN = Máximo Nacional (Total Acertos = 3 provas c/mais acertos) = </t>
    </r>
    <r>
      <rPr>
        <b/>
        <sz val="10"/>
        <rFont val="Arial"/>
        <family val="2"/>
      </rPr>
      <t>116 Acertos</t>
    </r>
  </si>
  <si>
    <t>Ranking Campeonato Nacional de FT 2018</t>
  </si>
  <si>
    <t>Joana Rita Freitas Gomes</t>
  </si>
  <si>
    <t>Paulo G. G. Marques</t>
  </si>
  <si>
    <t>Franclim A. S. Moreira</t>
  </si>
  <si>
    <t>Carlos A. R. C. Pato</t>
  </si>
  <si>
    <t>Ricardo Jorge Alves Santos</t>
  </si>
  <si>
    <t>Joaquim Carvalho Machado</t>
  </si>
  <si>
    <t>Fernando Cantante Rainho</t>
  </si>
  <si>
    <t>Alcino Marques Pinto</t>
  </si>
  <si>
    <t>CN, MD</t>
  </si>
  <si>
    <t>03 Julho 2018</t>
  </si>
  <si>
    <t>António J. G. F. Cotovio</t>
  </si>
  <si>
    <t>João de Oliveira Justino</t>
  </si>
  <si>
    <t>Gonçalo F. C. M. Semedo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</si>
</sst>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">
    <xf numFmtId="0" fontId="0" fillId="0" borderId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0">
      <alignment vertical="center"/>
    </xf>
    <xf numFmtId="0" fontId="8" fillId="0" borderId="0"/>
    <xf numFmtId="0" fontId="8" fillId="12" borderId="6" applyNumberFormat="0" applyFont="0" applyAlignment="0" applyProtection="0"/>
    <xf numFmtId="9" fontId="3" fillId="0" borderId="0" applyFont="0" applyFill="0" applyBorder="0" applyAlignment="0" applyProtection="0"/>
    <xf numFmtId="0" fontId="10" fillId="0" borderId="7" applyNumberFormat="0" applyFill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0" fillId="0" borderId="0" xfId="0" applyNumberFormat="1" applyFill="1"/>
    <xf numFmtId="0" fontId="0" fillId="0" borderId="0" xfId="0" applyAlignment="1"/>
    <xf numFmtId="0" fontId="0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 applyFill="1" applyAlignment="1">
      <alignment horizontal="right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13" borderId="4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" fillId="15" borderId="0" xfId="0" applyFont="1" applyFill="1"/>
    <xf numFmtId="0" fontId="6" fillId="15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2" fontId="0" fillId="0" borderId="0" xfId="0" applyNumberFormat="1"/>
    <xf numFmtId="2" fontId="0" fillId="0" borderId="0" xfId="12" applyNumberFormat="1" applyFont="1" applyAlignment="1">
      <alignment horizontal="right"/>
    </xf>
    <xf numFmtId="2" fontId="0" fillId="0" borderId="0" xfId="12" applyNumberFormat="1" applyFont="1" applyFill="1"/>
    <xf numFmtId="2" fontId="3" fillId="0" borderId="0" xfId="12" applyNumberFormat="1" applyFont="1" applyFill="1"/>
    <xf numFmtId="0" fontId="1" fillId="14" borderId="1" xfId="0" applyFont="1" applyFill="1" applyBorder="1" applyAlignment="1">
      <alignment horizontal="center"/>
    </xf>
    <xf numFmtId="0" fontId="0" fillId="0" borderId="0" xfId="0" applyFill="1" applyAlignment="1"/>
    <xf numFmtId="1" fontId="0" fillId="0" borderId="0" xfId="0" applyNumberFormat="1"/>
    <xf numFmtId="1" fontId="0" fillId="0" borderId="0" xfId="0" applyNumberFormat="1" applyBorder="1"/>
    <xf numFmtId="1" fontId="0" fillId="15" borderId="0" xfId="0" applyNumberFormat="1" applyFill="1"/>
    <xf numFmtId="1" fontId="1" fillId="13" borderId="4" xfId="0" applyNumberFormat="1" applyFont="1" applyFill="1" applyBorder="1" applyAlignment="1">
      <alignment vertical="center"/>
    </xf>
    <xf numFmtId="1" fontId="1" fillId="3" borderId="4" xfId="0" applyNumberFormat="1" applyFont="1" applyFill="1" applyBorder="1" applyAlignment="1">
      <alignment vertical="center"/>
    </xf>
    <xf numFmtId="1" fontId="0" fillId="0" borderId="3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12" applyNumberFormat="1" applyFont="1" applyFill="1" applyAlignment="1">
      <alignment horizontal="right"/>
    </xf>
    <xf numFmtId="1" fontId="0" fillId="0" borderId="0" xfId="12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15" borderId="0" xfId="0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49" fontId="4" fillId="15" borderId="0" xfId="0" applyNumberFormat="1" applyFont="1" applyFill="1" applyAlignment="1">
      <alignment horizontal="center"/>
    </xf>
    <xf numFmtId="0" fontId="1" fillId="13" borderId="2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/>
    </xf>
    <xf numFmtId="0" fontId="0" fillId="16" borderId="4" xfId="0" applyFont="1" applyFill="1" applyBorder="1" applyAlignment="1">
      <alignment horizontal="center"/>
    </xf>
    <xf numFmtId="0" fontId="0" fillId="16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2" fontId="3" fillId="17" borderId="0" xfId="12" applyNumberFormat="1" applyFont="1" applyFill="1"/>
  </cellXfs>
  <cellStyles count="14">
    <cellStyle name="20% - Accent1 2" xfId="1"/>
    <cellStyle name="20% - Accent2 2" xfId="2"/>
    <cellStyle name="20% - Accent3 2" xfId="3"/>
    <cellStyle name="20% - Accent4 2" xfId="4"/>
    <cellStyle name="40% - Accent3 2" xfId="5"/>
    <cellStyle name="60% - Accent3 2" xfId="6"/>
    <cellStyle name="60% - Accent4 2" xfId="7"/>
    <cellStyle name="60% - Accent6 2" xfId="8"/>
    <cellStyle name="Normal" xfId="0" builtinId="0"/>
    <cellStyle name="Normal 2" xfId="9"/>
    <cellStyle name="Normal 3" xfId="10"/>
    <cellStyle name="Note 2" xfId="11"/>
    <cellStyle name="Percentagem" xfId="12" builtinId="5"/>
    <cellStyle name="Total" xfId="1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2</xdr:col>
      <xdr:colOff>402961</xdr:colOff>
      <xdr:row>7</xdr:row>
      <xdr:rowOff>2288</xdr:rowOff>
    </xdr:to>
    <xdr:pic>
      <xdr:nvPicPr>
        <xdr:cNvPr id="15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525"/>
          <a:ext cx="1862667" cy="115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657225</xdr:colOff>
      <xdr:row>0</xdr:row>
      <xdr:rowOff>9525</xdr:rowOff>
    </xdr:from>
    <xdr:to>
      <xdr:col>17</xdr:col>
      <xdr:colOff>1612064</xdr:colOff>
      <xdr:row>7</xdr:row>
      <xdr:rowOff>115831</xdr:rowOff>
    </xdr:to>
    <xdr:pic>
      <xdr:nvPicPr>
        <xdr:cNvPr id="1560" name="Picture 5" descr="http://www.ctc.com.pt/Logos/WFTF_new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788" y="9525"/>
          <a:ext cx="954839" cy="12731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402431</xdr:colOff>
      <xdr:row>126</xdr:row>
      <xdr:rowOff>61912</xdr:rowOff>
    </xdr:to>
    <xdr:pic>
      <xdr:nvPicPr>
        <xdr:cNvPr id="1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1</xdr:col>
      <xdr:colOff>402431</xdr:colOff>
      <xdr:row>126</xdr:row>
      <xdr:rowOff>61912</xdr:rowOff>
    </xdr:to>
    <xdr:pic>
      <xdr:nvPicPr>
        <xdr:cNvPr id="1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125</xdr:row>
      <xdr:rowOff>0</xdr:rowOff>
    </xdr:from>
    <xdr:to>
      <xdr:col>1</xdr:col>
      <xdr:colOff>792956</xdr:colOff>
      <xdr:row>126</xdr:row>
      <xdr:rowOff>61912</xdr:rowOff>
    </xdr:to>
    <xdr:pic>
      <xdr:nvPicPr>
        <xdr:cNvPr id="1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</xdr:spPr>
    </xdr:pic>
    <xdr:clientData/>
  </xdr:twoCellAnchor>
  <xdr:twoCellAnchor editAs="oneCell">
    <xdr:from>
      <xdr:col>17</xdr:col>
      <xdr:colOff>1881187</xdr:colOff>
      <xdr:row>0</xdr:row>
      <xdr:rowOff>126486</xdr:rowOff>
    </xdr:from>
    <xdr:to>
      <xdr:col>17</xdr:col>
      <xdr:colOff>2957231</xdr:colOff>
      <xdr:row>7</xdr:row>
      <xdr:rowOff>35719</xdr:rowOff>
    </xdr:to>
    <xdr:pic>
      <xdr:nvPicPr>
        <xdr:cNvPr id="13" name="Picture 6" descr="http://www.eftf.eu/uploads/eftf/logo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0" y="126486"/>
          <a:ext cx="1076044" cy="10760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127</xdr:row>
      <xdr:rowOff>0</xdr:rowOff>
    </xdr:from>
    <xdr:ext cx="914400" cy="228600"/>
    <xdr:pic>
      <xdr:nvPicPr>
        <xdr:cNvPr id="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14400" cy="228600"/>
    <xdr:pic>
      <xdr:nvPicPr>
        <xdr:cNvPr id="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127</xdr:row>
      <xdr:rowOff>0</xdr:rowOff>
    </xdr:from>
    <xdr:ext cx="914400" cy="228600"/>
    <xdr:pic>
      <xdr:nvPicPr>
        <xdr:cNvPr id="1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14400" cy="228600"/>
    <xdr:pic>
      <xdr:nvPicPr>
        <xdr:cNvPr id="1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1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1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14400" cy="228600"/>
    <xdr:pic>
      <xdr:nvPicPr>
        <xdr:cNvPr id="2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2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2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14400" cy="228600"/>
    <xdr:pic>
      <xdr:nvPicPr>
        <xdr:cNvPr id="2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2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2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14400" cy="228600"/>
    <xdr:pic>
      <xdr:nvPicPr>
        <xdr:cNvPr id="2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2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2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14400" cy="228600"/>
    <xdr:pic>
      <xdr:nvPicPr>
        <xdr:cNvPr id="2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228600"/>
    <xdr:pic>
      <xdr:nvPicPr>
        <xdr:cNvPr id="3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228600"/>
    <xdr:pic>
      <xdr:nvPicPr>
        <xdr:cNvPr id="3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134</xdr:row>
      <xdr:rowOff>0</xdr:rowOff>
    </xdr:from>
    <xdr:ext cx="914400" cy="228600"/>
    <xdr:pic>
      <xdr:nvPicPr>
        <xdr:cNvPr id="3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228600"/>
    <xdr:pic>
      <xdr:nvPicPr>
        <xdr:cNvPr id="3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228600"/>
    <xdr:pic>
      <xdr:nvPicPr>
        <xdr:cNvPr id="3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134</xdr:row>
      <xdr:rowOff>0</xdr:rowOff>
    </xdr:from>
    <xdr:ext cx="914400" cy="228600"/>
    <xdr:pic>
      <xdr:nvPicPr>
        <xdr:cNvPr id="3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859625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914400" cy="228600"/>
    <xdr:pic>
      <xdr:nvPicPr>
        <xdr:cNvPr id="3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136</xdr:row>
      <xdr:rowOff>0</xdr:rowOff>
    </xdr:from>
    <xdr:ext cx="914400" cy="228600"/>
    <xdr:pic>
      <xdr:nvPicPr>
        <xdr:cNvPr id="3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136</xdr:row>
      <xdr:rowOff>0</xdr:rowOff>
    </xdr:from>
    <xdr:ext cx="914400" cy="228600"/>
    <xdr:pic>
      <xdr:nvPicPr>
        <xdr:cNvPr id="3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193000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28600"/>
    <xdr:pic>
      <xdr:nvPicPr>
        <xdr:cNvPr id="3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74</xdr:row>
      <xdr:rowOff>0</xdr:rowOff>
    </xdr:from>
    <xdr:ext cx="914400" cy="228600"/>
    <xdr:pic>
      <xdr:nvPicPr>
        <xdr:cNvPr id="4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74</xdr:row>
      <xdr:rowOff>0</xdr:rowOff>
    </xdr:from>
    <xdr:ext cx="914400" cy="228600"/>
    <xdr:pic>
      <xdr:nvPicPr>
        <xdr:cNvPr id="4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9306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4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4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4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202531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4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4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4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47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4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4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5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5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5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5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5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5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5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5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5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5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6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6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6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6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6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6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6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6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6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6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7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7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7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7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7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6310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7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7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7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7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7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8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8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8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8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8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8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8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8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8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8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9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9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9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9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9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9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9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75</xdr:row>
      <xdr:rowOff>0</xdr:rowOff>
    </xdr:from>
    <xdr:ext cx="914400" cy="228600"/>
    <xdr:pic>
      <xdr:nvPicPr>
        <xdr:cNvPr id="9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75</xdr:row>
      <xdr:rowOff>0</xdr:rowOff>
    </xdr:from>
    <xdr:ext cx="914400" cy="228600"/>
    <xdr:pic>
      <xdr:nvPicPr>
        <xdr:cNvPr id="9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78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9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76</xdr:row>
      <xdr:rowOff>0</xdr:rowOff>
    </xdr:from>
    <xdr:ext cx="914400" cy="228600"/>
    <xdr:pic>
      <xdr:nvPicPr>
        <xdr:cNvPr id="10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76</xdr:row>
      <xdr:rowOff>0</xdr:rowOff>
    </xdr:from>
    <xdr:ext cx="914400" cy="228600"/>
    <xdr:pic>
      <xdr:nvPicPr>
        <xdr:cNvPr id="10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194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228600"/>
    <xdr:pic>
      <xdr:nvPicPr>
        <xdr:cNvPr id="10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134</xdr:row>
      <xdr:rowOff>0</xdr:rowOff>
    </xdr:from>
    <xdr:ext cx="914400" cy="228600"/>
    <xdr:pic>
      <xdr:nvPicPr>
        <xdr:cNvPr id="10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134</xdr:row>
      <xdr:rowOff>0</xdr:rowOff>
    </xdr:from>
    <xdr:ext cx="914400" cy="228600"/>
    <xdr:pic>
      <xdr:nvPicPr>
        <xdr:cNvPr id="10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10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10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14400" cy="228600"/>
    <xdr:pic>
      <xdr:nvPicPr>
        <xdr:cNvPr id="10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228600"/>
    <xdr:pic>
      <xdr:nvPicPr>
        <xdr:cNvPr id="10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228600"/>
    <xdr:pic>
      <xdr:nvPicPr>
        <xdr:cNvPr id="10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132</xdr:row>
      <xdr:rowOff>0</xdr:rowOff>
    </xdr:from>
    <xdr:ext cx="914400" cy="228600"/>
    <xdr:pic>
      <xdr:nvPicPr>
        <xdr:cNvPr id="11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362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228600"/>
    <xdr:pic>
      <xdr:nvPicPr>
        <xdr:cNvPr id="11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228600"/>
    <xdr:pic>
      <xdr:nvPicPr>
        <xdr:cNvPr id="11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132</xdr:row>
      <xdr:rowOff>0</xdr:rowOff>
    </xdr:from>
    <xdr:ext cx="914400" cy="228600"/>
    <xdr:pic>
      <xdr:nvPicPr>
        <xdr:cNvPr id="11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228600"/>
    <xdr:pic>
      <xdr:nvPicPr>
        <xdr:cNvPr id="11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228600"/>
    <xdr:pic>
      <xdr:nvPicPr>
        <xdr:cNvPr id="11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132</xdr:row>
      <xdr:rowOff>0</xdr:rowOff>
    </xdr:from>
    <xdr:ext cx="914400" cy="228600"/>
    <xdr:pic>
      <xdr:nvPicPr>
        <xdr:cNvPr id="11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228600"/>
    <xdr:pic>
      <xdr:nvPicPr>
        <xdr:cNvPr id="11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132</xdr:row>
      <xdr:rowOff>0</xdr:rowOff>
    </xdr:from>
    <xdr:ext cx="914400" cy="228600"/>
    <xdr:pic>
      <xdr:nvPicPr>
        <xdr:cNvPr id="11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132</xdr:row>
      <xdr:rowOff>0</xdr:rowOff>
    </xdr:from>
    <xdr:ext cx="914400" cy="228600"/>
    <xdr:pic>
      <xdr:nvPicPr>
        <xdr:cNvPr id="11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679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2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2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14400" cy="228600"/>
    <xdr:pic>
      <xdr:nvPicPr>
        <xdr:cNvPr id="12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83858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21014" cy="220662"/>
    <xdr:pic>
      <xdr:nvPicPr>
        <xdr:cNvPr id="12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21014" cy="220662"/>
    <xdr:pic>
      <xdr:nvPicPr>
        <xdr:cNvPr id="12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127</xdr:row>
      <xdr:rowOff>0</xdr:rowOff>
    </xdr:from>
    <xdr:ext cx="921014" cy="220662"/>
    <xdr:pic>
      <xdr:nvPicPr>
        <xdr:cNvPr id="12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2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2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14400" cy="228600"/>
    <xdr:pic>
      <xdr:nvPicPr>
        <xdr:cNvPr id="12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2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3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21014" cy="220662"/>
    <xdr:pic>
      <xdr:nvPicPr>
        <xdr:cNvPr id="13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13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13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14400" cy="228600"/>
    <xdr:pic>
      <xdr:nvPicPr>
        <xdr:cNvPr id="13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3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3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21014" cy="220662"/>
    <xdr:pic>
      <xdr:nvPicPr>
        <xdr:cNvPr id="13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3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3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21014" cy="220662"/>
    <xdr:pic>
      <xdr:nvPicPr>
        <xdr:cNvPr id="14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4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4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14400" cy="228600"/>
    <xdr:pic>
      <xdr:nvPicPr>
        <xdr:cNvPr id="14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4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4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21014" cy="220662"/>
    <xdr:pic>
      <xdr:nvPicPr>
        <xdr:cNvPr id="14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20044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21014" cy="220662"/>
    <xdr:pic>
      <xdr:nvPicPr>
        <xdr:cNvPr id="14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127</xdr:row>
      <xdr:rowOff>0</xdr:rowOff>
    </xdr:from>
    <xdr:ext cx="921014" cy="220662"/>
    <xdr:pic>
      <xdr:nvPicPr>
        <xdr:cNvPr id="14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127</xdr:row>
      <xdr:rowOff>0</xdr:rowOff>
    </xdr:from>
    <xdr:ext cx="921014" cy="220662"/>
    <xdr:pic>
      <xdr:nvPicPr>
        <xdr:cNvPr id="14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5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5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14400" cy="228600"/>
    <xdr:pic>
      <xdr:nvPicPr>
        <xdr:cNvPr id="15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5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5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21014" cy="220662"/>
    <xdr:pic>
      <xdr:nvPicPr>
        <xdr:cNvPr id="15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5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5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21014" cy="220662"/>
    <xdr:pic>
      <xdr:nvPicPr>
        <xdr:cNvPr id="15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15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14400" cy="228600"/>
    <xdr:pic>
      <xdr:nvPicPr>
        <xdr:cNvPr id="16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14400" cy="228600"/>
    <xdr:pic>
      <xdr:nvPicPr>
        <xdr:cNvPr id="16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62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63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21014" cy="220662"/>
    <xdr:pic>
      <xdr:nvPicPr>
        <xdr:cNvPr id="164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65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66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21014" cy="220662"/>
    <xdr:pic>
      <xdr:nvPicPr>
        <xdr:cNvPr id="167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68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131</xdr:row>
      <xdr:rowOff>0</xdr:rowOff>
    </xdr:from>
    <xdr:ext cx="921014" cy="220662"/>
    <xdr:pic>
      <xdr:nvPicPr>
        <xdr:cNvPr id="169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131</xdr:row>
      <xdr:rowOff>0</xdr:rowOff>
    </xdr:from>
    <xdr:ext cx="921014" cy="220662"/>
    <xdr:pic>
      <xdr:nvPicPr>
        <xdr:cNvPr id="170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71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14400" cy="228600"/>
    <xdr:pic>
      <xdr:nvPicPr>
        <xdr:cNvPr id="172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14400" cy="228600"/>
    <xdr:pic>
      <xdr:nvPicPr>
        <xdr:cNvPr id="173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74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75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21014" cy="220662"/>
    <xdr:pic>
      <xdr:nvPicPr>
        <xdr:cNvPr id="176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77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78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21014" cy="220662"/>
    <xdr:pic>
      <xdr:nvPicPr>
        <xdr:cNvPr id="179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80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133</xdr:row>
      <xdr:rowOff>0</xdr:rowOff>
    </xdr:from>
    <xdr:ext cx="921014" cy="220662"/>
    <xdr:pic>
      <xdr:nvPicPr>
        <xdr:cNvPr id="181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133</xdr:row>
      <xdr:rowOff>0</xdr:rowOff>
    </xdr:from>
    <xdr:ext cx="921014" cy="220662"/>
    <xdr:pic>
      <xdr:nvPicPr>
        <xdr:cNvPr id="182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4098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14400" cy="228600"/>
    <xdr:pic>
      <xdr:nvPicPr>
        <xdr:cNvPr id="183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14400" cy="228600"/>
    <xdr:pic>
      <xdr:nvPicPr>
        <xdr:cNvPr id="184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135</xdr:row>
      <xdr:rowOff>0</xdr:rowOff>
    </xdr:from>
    <xdr:ext cx="914400" cy="228600"/>
    <xdr:pic>
      <xdr:nvPicPr>
        <xdr:cNvPr id="185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14400" cy="2286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21014" cy="220662"/>
    <xdr:pic>
      <xdr:nvPicPr>
        <xdr:cNvPr id="186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21014" cy="220662"/>
    <xdr:pic>
      <xdr:nvPicPr>
        <xdr:cNvPr id="187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135</xdr:row>
      <xdr:rowOff>0</xdr:rowOff>
    </xdr:from>
    <xdr:ext cx="921014" cy="220662"/>
    <xdr:pic>
      <xdr:nvPicPr>
        <xdr:cNvPr id="188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21014" cy="220662"/>
    <xdr:pic>
      <xdr:nvPicPr>
        <xdr:cNvPr id="189" name="Control 1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135</xdr:row>
      <xdr:rowOff>0</xdr:rowOff>
    </xdr:from>
    <xdr:ext cx="921014" cy="220662"/>
    <xdr:pic>
      <xdr:nvPicPr>
        <xdr:cNvPr id="190" name="Control 2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727333"/>
          <a:ext cx="921014" cy="220662"/>
        </a:xfrm>
        <a:prstGeom prst="rect">
          <a:avLst/>
        </a:prstGeom>
      </xdr:spPr>
    </xdr:pic>
    <xdr:clientData/>
  </xdr:oneCellAnchor>
  <xdr:oneCellAnchor>
    <xdr:from>
      <xdr:col>0</xdr:col>
      <xdr:colOff>390525</xdr:colOff>
      <xdr:row>135</xdr:row>
      <xdr:rowOff>0</xdr:rowOff>
    </xdr:from>
    <xdr:ext cx="921014" cy="220662"/>
    <xdr:pic>
      <xdr:nvPicPr>
        <xdr:cNvPr id="191" name="Control 3" hidden="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19727333"/>
          <a:ext cx="921014" cy="2206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tabSelected="1" zoomScale="90" zoomScaleNormal="90" workbookViewId="0">
      <selection activeCell="J133" sqref="J133"/>
    </sheetView>
  </sheetViews>
  <sheetFormatPr defaultRowHeight="12.75" x14ac:dyDescent="0.2"/>
  <cols>
    <col min="1" max="1" width="7.7109375" customWidth="1"/>
    <col min="2" max="2" width="14.7109375" customWidth="1"/>
    <col min="3" max="3" width="27.140625" customWidth="1"/>
    <col min="4" max="4" width="9.28515625" customWidth="1"/>
    <col min="5" max="6" width="11" bestFit="1" customWidth="1"/>
    <col min="7" max="7" width="11.42578125" bestFit="1" customWidth="1"/>
    <col min="8" max="8" width="13" style="1" customWidth="1"/>
    <col min="9" max="9" width="9.85546875" customWidth="1"/>
    <col min="10" max="10" width="11.140625" customWidth="1"/>
    <col min="11" max="11" width="13" bestFit="1" customWidth="1"/>
    <col min="12" max="14" width="10.85546875" customWidth="1"/>
    <col min="15" max="15" width="11.7109375" bestFit="1" customWidth="1"/>
    <col min="16" max="16" width="12.85546875" style="49" bestFit="1" customWidth="1"/>
    <col min="17" max="17" width="19.42578125" customWidth="1"/>
    <col min="18" max="18" width="72.28515625" bestFit="1" customWidth="1"/>
  </cols>
  <sheetData>
    <row r="1" spans="1:18" x14ac:dyDescent="0.2">
      <c r="C1" s="36"/>
      <c r="D1" s="36"/>
      <c r="E1" s="36"/>
      <c r="F1" s="36"/>
      <c r="G1" s="36"/>
      <c r="H1" s="37"/>
      <c r="I1" s="36"/>
      <c r="J1" s="36"/>
      <c r="K1" s="36"/>
      <c r="L1" s="36"/>
      <c r="M1" s="36"/>
      <c r="N1" s="36"/>
      <c r="O1" s="36"/>
      <c r="P1" s="51"/>
      <c r="Q1" s="36"/>
      <c r="R1" s="36"/>
    </row>
    <row r="2" spans="1:18" x14ac:dyDescent="0.2">
      <c r="C2" s="36"/>
      <c r="D2" s="36"/>
      <c r="E2" s="36"/>
      <c r="F2" s="36"/>
      <c r="G2" s="36"/>
      <c r="H2" s="37"/>
      <c r="I2" s="36"/>
      <c r="J2" s="36"/>
      <c r="K2" s="36"/>
      <c r="L2" s="36"/>
      <c r="M2" s="36"/>
      <c r="N2" s="36"/>
      <c r="O2" s="36"/>
      <c r="P2" s="51"/>
      <c r="Q2" s="36"/>
      <c r="R2" s="36"/>
    </row>
    <row r="3" spans="1:18" x14ac:dyDescent="0.2">
      <c r="C3" s="36"/>
      <c r="D3" s="36"/>
      <c r="E3" s="36"/>
      <c r="F3" s="36"/>
      <c r="G3" s="36"/>
      <c r="H3" s="37"/>
      <c r="I3" s="36"/>
      <c r="J3" s="36"/>
      <c r="K3" s="36"/>
      <c r="L3" s="36"/>
      <c r="M3" s="36"/>
      <c r="N3" s="36"/>
      <c r="O3" s="36"/>
      <c r="P3" s="51"/>
      <c r="Q3" s="36"/>
      <c r="R3" s="36"/>
    </row>
    <row r="4" spans="1:18" x14ac:dyDescent="0.2">
      <c r="C4" s="36"/>
      <c r="D4" s="36"/>
      <c r="E4" s="36"/>
      <c r="F4" s="36"/>
      <c r="G4" s="36"/>
      <c r="H4" s="37"/>
      <c r="I4" s="36"/>
      <c r="J4" s="36"/>
      <c r="K4" s="36"/>
      <c r="L4" s="36"/>
      <c r="M4" s="36"/>
      <c r="N4" s="36"/>
      <c r="O4" s="36"/>
      <c r="P4" s="51"/>
      <c r="Q4" s="36"/>
      <c r="R4" s="36"/>
    </row>
    <row r="5" spans="1:18" x14ac:dyDescent="0.2">
      <c r="C5" s="36"/>
      <c r="D5" s="36"/>
      <c r="E5" s="36"/>
      <c r="F5" s="36"/>
      <c r="G5" s="36"/>
      <c r="H5" s="37"/>
      <c r="I5" s="36"/>
      <c r="J5" s="36"/>
      <c r="K5" s="36"/>
      <c r="L5" s="36"/>
      <c r="M5" s="40"/>
      <c r="N5" s="36"/>
      <c r="O5" s="36"/>
      <c r="P5" s="51"/>
      <c r="Q5" s="36"/>
      <c r="R5" s="36"/>
    </row>
    <row r="6" spans="1:18" x14ac:dyDescent="0.2">
      <c r="C6" s="36"/>
      <c r="D6" s="36"/>
      <c r="E6" s="36"/>
      <c r="F6" s="36"/>
      <c r="G6" s="36"/>
      <c r="H6" s="37"/>
      <c r="I6" s="36"/>
      <c r="J6" s="36"/>
      <c r="K6" s="36"/>
      <c r="L6" s="36"/>
      <c r="M6" s="36"/>
      <c r="N6" s="36"/>
      <c r="O6" s="36"/>
      <c r="P6" s="51"/>
      <c r="Q6" s="36"/>
      <c r="R6" s="36"/>
    </row>
    <row r="7" spans="1:18" x14ac:dyDescent="0.2">
      <c r="C7" s="59"/>
      <c r="D7" s="59"/>
      <c r="E7" s="36"/>
      <c r="F7" s="36"/>
      <c r="G7" s="36"/>
      <c r="H7" s="37"/>
      <c r="I7" s="36"/>
      <c r="J7" s="36"/>
      <c r="K7" s="36"/>
      <c r="L7" s="36"/>
      <c r="M7" s="36"/>
      <c r="N7" s="36"/>
      <c r="O7" s="36"/>
      <c r="P7" s="51"/>
      <c r="Q7" s="36"/>
      <c r="R7" s="36"/>
    </row>
    <row r="8" spans="1:18" ht="18" x14ac:dyDescent="0.25">
      <c r="A8" s="36"/>
      <c r="B8" s="36"/>
      <c r="C8" s="36"/>
      <c r="D8" s="36"/>
      <c r="E8" s="39" t="s">
        <v>145</v>
      </c>
      <c r="F8" s="36"/>
      <c r="G8" s="36"/>
      <c r="H8" s="37"/>
      <c r="I8" s="36"/>
      <c r="J8" s="36"/>
      <c r="K8" s="70" t="s">
        <v>155</v>
      </c>
      <c r="L8" s="70"/>
      <c r="M8" s="36"/>
      <c r="N8" s="36"/>
      <c r="O8" s="36"/>
      <c r="P8" s="51"/>
      <c r="Q8" s="36"/>
      <c r="R8" s="36"/>
    </row>
    <row r="9" spans="1:18" x14ac:dyDescent="0.2">
      <c r="A9" s="36"/>
      <c r="B9" s="36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51"/>
      <c r="Q9" s="36"/>
      <c r="R9" s="36"/>
    </row>
    <row r="10" spans="1:18" x14ac:dyDescent="0.2">
      <c r="A10" s="71" t="s">
        <v>14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34"/>
      <c r="M10" s="34"/>
      <c r="N10" s="34"/>
      <c r="O10" s="34"/>
      <c r="P10" s="52"/>
      <c r="Q10" s="34"/>
      <c r="R10" s="34"/>
    </row>
    <row r="12" spans="1:18" x14ac:dyDescent="0.2">
      <c r="A12" s="60" t="s">
        <v>0</v>
      </c>
      <c r="B12" s="61"/>
      <c r="C12" s="62" t="s">
        <v>29</v>
      </c>
      <c r="D12" s="63"/>
    </row>
    <row r="14" spans="1:18" x14ac:dyDescent="0.2">
      <c r="E14" s="77" t="s">
        <v>12</v>
      </c>
      <c r="F14" s="78"/>
      <c r="G14" s="78"/>
      <c r="H14" s="78"/>
      <c r="I14" s="79"/>
    </row>
    <row r="15" spans="1:18" x14ac:dyDescent="0.2">
      <c r="A15" s="9" t="s">
        <v>13</v>
      </c>
      <c r="B15" s="12" t="s">
        <v>1</v>
      </c>
      <c r="C15" s="16"/>
      <c r="D15" s="13"/>
      <c r="E15" s="35" t="s">
        <v>17</v>
      </c>
      <c r="F15" s="35" t="s">
        <v>18</v>
      </c>
      <c r="G15" s="35" t="s">
        <v>19</v>
      </c>
      <c r="H15" s="35" t="s">
        <v>20</v>
      </c>
      <c r="I15" s="35" t="s">
        <v>21</v>
      </c>
      <c r="J15" s="9" t="s">
        <v>23</v>
      </c>
      <c r="K15" s="9" t="s">
        <v>24</v>
      </c>
      <c r="R15" s="18" t="s">
        <v>25</v>
      </c>
    </row>
    <row r="16" spans="1:18" x14ac:dyDescent="0.2">
      <c r="A16" s="1">
        <v>1</v>
      </c>
      <c r="B16" s="41" t="s">
        <v>36</v>
      </c>
      <c r="C16" s="41"/>
      <c r="D16" s="41"/>
      <c r="E16" s="11">
        <v>185.37</v>
      </c>
      <c r="F16" s="11">
        <v>195</v>
      </c>
      <c r="G16" s="11">
        <v>192.31</v>
      </c>
      <c r="H16" s="11">
        <v>197.5</v>
      </c>
      <c r="I16" s="11" t="s">
        <v>108</v>
      </c>
      <c r="J16" s="44">
        <f>IFERROR(LARGE((E16:I16),1)+LARGE((E16:I16),2)+LARGE((E16:I16),3),(IFERROR(LARGE((E16:I16),1)+LARGE((E16:I16),2),LARGE((E16:I16),1))))</f>
        <v>584.80999999999995</v>
      </c>
      <c r="K16" s="1"/>
      <c r="R16" s="19" t="s">
        <v>143</v>
      </c>
    </row>
    <row r="17" spans="1:18" ht="12.6" customHeight="1" x14ac:dyDescent="0.2">
      <c r="A17" s="1">
        <v>2</v>
      </c>
      <c r="B17" s="41" t="s">
        <v>5</v>
      </c>
      <c r="C17" s="8"/>
      <c r="D17" s="8"/>
      <c r="E17" s="11">
        <v>175.61</v>
      </c>
      <c r="F17" s="11">
        <v>170</v>
      </c>
      <c r="G17" s="11">
        <v>166.67</v>
      </c>
      <c r="H17" s="11">
        <v>180</v>
      </c>
      <c r="I17" s="11" t="s">
        <v>108</v>
      </c>
      <c r="J17" s="44">
        <f>IFERROR(LARGE((E17:I17),1)+LARGE((E17:I17),2)+LARGE((E17:I17),3),(IFERROR(LARGE((E17:I17),1)+LARGE((E17:I17),2),LARGE((E17:I17),1))))</f>
        <v>525.61</v>
      </c>
      <c r="K17" s="58"/>
      <c r="R17" s="15"/>
    </row>
    <row r="18" spans="1:18" ht="12.6" customHeight="1" x14ac:dyDescent="0.2">
      <c r="A18" s="1">
        <v>3</v>
      </c>
      <c r="B18" s="3" t="s">
        <v>9</v>
      </c>
      <c r="C18" s="41"/>
      <c r="D18" s="41"/>
      <c r="E18" s="11">
        <v>92.68</v>
      </c>
      <c r="F18" s="11" t="s">
        <v>108</v>
      </c>
      <c r="G18" s="11" t="s">
        <v>108</v>
      </c>
      <c r="H18" s="11" t="s">
        <v>108</v>
      </c>
      <c r="I18" s="11" t="s">
        <v>108</v>
      </c>
      <c r="J18" s="44">
        <f>IFERROR(LARGE((E18:I18),1)+LARGE((E18:I18),2)+LARGE((E18:I18),3),(IFERROR(LARGE((E18:I18),1)+LARGE((E18:I18),2),LARGE((E18:I18),1))))</f>
        <v>92.68</v>
      </c>
      <c r="K18" s="58"/>
      <c r="R18" s="15"/>
    </row>
    <row r="19" spans="1:18" ht="12.6" customHeight="1" x14ac:dyDescent="0.2">
      <c r="K19" s="38"/>
    </row>
    <row r="20" spans="1:18" x14ac:dyDescent="0.2">
      <c r="R20" s="15"/>
    </row>
    <row r="21" spans="1:18" x14ac:dyDescent="0.2">
      <c r="A21" s="71" t="s">
        <v>14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34"/>
      <c r="M21" s="34"/>
      <c r="N21" s="34"/>
      <c r="O21" s="34"/>
      <c r="P21" s="52"/>
      <c r="Q21" s="34"/>
      <c r="R21" s="34"/>
    </row>
    <row r="23" spans="1:18" x14ac:dyDescent="0.2">
      <c r="A23" s="60" t="s">
        <v>0</v>
      </c>
      <c r="B23" s="61"/>
      <c r="C23" s="62" t="s">
        <v>30</v>
      </c>
      <c r="D23" s="63"/>
    </row>
    <row r="25" spans="1:18" x14ac:dyDescent="0.2">
      <c r="E25" s="73" t="s">
        <v>12</v>
      </c>
      <c r="F25" s="74"/>
      <c r="G25" s="74"/>
      <c r="H25" s="74"/>
      <c r="I25" s="75"/>
      <c r="R25" s="15"/>
    </row>
    <row r="26" spans="1:18" x14ac:dyDescent="0.2">
      <c r="A26" s="9" t="s">
        <v>13</v>
      </c>
      <c r="B26" s="12" t="s">
        <v>1</v>
      </c>
      <c r="C26" s="16"/>
      <c r="D26" s="13"/>
      <c r="E26" s="47" t="s">
        <v>17</v>
      </c>
      <c r="F26" s="47" t="s">
        <v>18</v>
      </c>
      <c r="G26" s="47" t="s">
        <v>19</v>
      </c>
      <c r="H26" s="47" t="s">
        <v>20</v>
      </c>
      <c r="I26" s="47" t="s">
        <v>21</v>
      </c>
      <c r="J26" s="9" t="s">
        <v>23</v>
      </c>
      <c r="K26" s="9" t="s">
        <v>24</v>
      </c>
      <c r="R26" s="18" t="s">
        <v>25</v>
      </c>
    </row>
    <row r="27" spans="1:18" x14ac:dyDescent="0.2">
      <c r="A27" s="1">
        <v>1</v>
      </c>
      <c r="B27" s="17" t="s">
        <v>5</v>
      </c>
      <c r="C27" s="17"/>
      <c r="D27" s="17"/>
      <c r="E27" s="11">
        <v>269.57</v>
      </c>
      <c r="F27" s="11">
        <v>263.04000000000002</v>
      </c>
      <c r="G27" s="11">
        <v>180.85</v>
      </c>
      <c r="H27" s="11">
        <v>277.77999999999997</v>
      </c>
      <c r="I27" s="11" t="s">
        <v>108</v>
      </c>
      <c r="J27" s="44">
        <f>IFERROR(LARGE((E27:I27),1)+LARGE((E27:I27),2)+LARGE((E27:I27),3),(IFERROR(LARGE((E27:I27),1)+LARGE((E27:I27),2),LARGE((E27:I27),1))))</f>
        <v>810.38999999999987</v>
      </c>
      <c r="K27" s="2"/>
      <c r="R27" s="19" t="s">
        <v>41</v>
      </c>
    </row>
    <row r="28" spans="1:18" x14ac:dyDescent="0.2">
      <c r="A28" s="1">
        <v>2</v>
      </c>
      <c r="B28" s="3" t="s">
        <v>9</v>
      </c>
      <c r="C28" s="3"/>
      <c r="D28" s="3"/>
      <c r="E28" s="11">
        <v>260.86</v>
      </c>
      <c r="F28" s="11" t="s">
        <v>108</v>
      </c>
      <c r="G28" s="11">
        <v>238.3</v>
      </c>
      <c r="H28" s="11">
        <v>242.23</v>
      </c>
      <c r="I28" s="11" t="s">
        <v>108</v>
      </c>
      <c r="J28" s="44">
        <f>IFERROR(LARGE((E28:I28),1)+LARGE((E28:I28),2)+LARGE((E28:I28),3),(IFERROR(LARGE((E28:I28),1)+LARGE((E28:I28),2),LARGE((E28:I28),1))))</f>
        <v>741.3900000000001</v>
      </c>
      <c r="K28" s="2"/>
      <c r="R28" s="15"/>
    </row>
    <row r="29" spans="1:18" x14ac:dyDescent="0.2">
      <c r="A29" s="1"/>
      <c r="B29" s="3"/>
      <c r="C29" s="3"/>
      <c r="D29" s="3"/>
      <c r="E29" s="26"/>
      <c r="F29" s="8"/>
      <c r="G29" s="8"/>
      <c r="H29" s="14"/>
      <c r="I29" s="8"/>
      <c r="J29" s="14"/>
      <c r="K29" s="2"/>
      <c r="R29" s="15"/>
    </row>
    <row r="30" spans="1:18" x14ac:dyDescent="0.2">
      <c r="A30" s="1"/>
      <c r="B30" s="3"/>
      <c r="C30" s="3"/>
      <c r="D30" s="3"/>
      <c r="E30" s="14"/>
      <c r="F30" s="8"/>
      <c r="G30" s="8"/>
      <c r="H30" s="14"/>
      <c r="I30" s="8"/>
      <c r="J30" s="14"/>
      <c r="K30" s="2"/>
      <c r="R30" s="15"/>
    </row>
    <row r="31" spans="1:18" x14ac:dyDescent="0.2">
      <c r="A31" s="71" t="s">
        <v>14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34"/>
      <c r="M31" s="34"/>
      <c r="N31" s="34"/>
      <c r="O31" s="34"/>
      <c r="P31" s="52"/>
      <c r="Q31" s="34"/>
      <c r="R31" s="34"/>
    </row>
    <row r="33" spans="1:18" x14ac:dyDescent="0.2">
      <c r="A33" s="60" t="s">
        <v>0</v>
      </c>
      <c r="B33" s="61"/>
      <c r="C33" s="62" t="s">
        <v>31</v>
      </c>
      <c r="D33" s="63"/>
    </row>
    <row r="35" spans="1:18" x14ac:dyDescent="0.2">
      <c r="E35" s="73" t="s">
        <v>12</v>
      </c>
      <c r="F35" s="74"/>
      <c r="G35" s="74"/>
      <c r="H35" s="74"/>
      <c r="I35" s="75"/>
      <c r="R35" s="15"/>
    </row>
    <row r="36" spans="1:18" x14ac:dyDescent="0.2">
      <c r="A36" s="9" t="s">
        <v>13</v>
      </c>
      <c r="B36" s="12" t="s">
        <v>1</v>
      </c>
      <c r="C36" s="16"/>
      <c r="D36" s="13"/>
      <c r="E36" s="35" t="s">
        <v>17</v>
      </c>
      <c r="F36" s="35" t="s">
        <v>18</v>
      </c>
      <c r="G36" s="35" t="s">
        <v>19</v>
      </c>
      <c r="H36" s="35" t="s">
        <v>20</v>
      </c>
      <c r="I36" s="35" t="s">
        <v>21</v>
      </c>
      <c r="J36" s="9" t="s">
        <v>23</v>
      </c>
      <c r="K36" s="9" t="s">
        <v>24</v>
      </c>
      <c r="R36" s="18" t="s">
        <v>25</v>
      </c>
    </row>
    <row r="37" spans="1:18" x14ac:dyDescent="0.2">
      <c r="A37" s="1">
        <v>1</v>
      </c>
      <c r="B37" s="17" t="s">
        <v>81</v>
      </c>
      <c r="C37" s="17"/>
      <c r="D37" s="17"/>
      <c r="E37" s="11">
        <v>238.46</v>
      </c>
      <c r="F37" s="11">
        <v>267.75</v>
      </c>
      <c r="G37" s="11">
        <v>261.76</v>
      </c>
      <c r="H37" s="11">
        <v>252.94</v>
      </c>
      <c r="I37" s="11" t="s">
        <v>108</v>
      </c>
      <c r="J37" s="44">
        <f>IFERROR(LARGE((E37:I37),1)+LARGE((E37:I37),2)+LARGE((E37:I37),3),(IFERROR(LARGE((E37:I37),1)+LARGE((E37:I37),2),LARGE((E37:I37),1))))</f>
        <v>782.45</v>
      </c>
      <c r="K37" s="2"/>
      <c r="R37" s="19" t="s">
        <v>94</v>
      </c>
    </row>
    <row r="38" spans="1:18" x14ac:dyDescent="0.2">
      <c r="A38" s="1"/>
      <c r="B38" s="3"/>
      <c r="C38" s="3"/>
      <c r="D38" s="3"/>
      <c r="E38" s="26"/>
      <c r="F38" s="8"/>
      <c r="G38" s="8"/>
      <c r="H38" s="14"/>
      <c r="I38" s="8"/>
      <c r="J38" s="14"/>
      <c r="K38" s="2"/>
      <c r="R38" s="15"/>
    </row>
    <row r="39" spans="1:18" x14ac:dyDescent="0.2">
      <c r="A39" s="1"/>
      <c r="B39" s="3"/>
      <c r="C39" s="3"/>
      <c r="D39" s="3"/>
      <c r="E39" s="14"/>
      <c r="F39" s="8"/>
      <c r="G39" s="8"/>
      <c r="H39" s="14"/>
      <c r="I39" s="8"/>
      <c r="J39" s="14"/>
      <c r="K39" s="2"/>
      <c r="R39" s="15"/>
    </row>
    <row r="40" spans="1:18" x14ac:dyDescent="0.2">
      <c r="A40" s="71" t="s">
        <v>14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34"/>
      <c r="M40" s="34"/>
      <c r="N40" s="34"/>
      <c r="O40" s="34"/>
      <c r="P40" s="52"/>
      <c r="Q40" s="34"/>
      <c r="R40" s="34"/>
    </row>
    <row r="42" spans="1:18" x14ac:dyDescent="0.2">
      <c r="A42" s="60" t="s">
        <v>0</v>
      </c>
      <c r="B42" s="61"/>
      <c r="C42" s="62" t="s">
        <v>93</v>
      </c>
      <c r="D42" s="63"/>
    </row>
    <row r="44" spans="1:18" x14ac:dyDescent="0.2">
      <c r="E44" s="73" t="s">
        <v>12</v>
      </c>
      <c r="F44" s="74"/>
      <c r="G44" s="74"/>
      <c r="H44" s="74"/>
      <c r="I44" s="75"/>
    </row>
    <row r="45" spans="1:18" x14ac:dyDescent="0.2">
      <c r="A45" s="9" t="s">
        <v>13</v>
      </c>
      <c r="B45" s="12" t="s">
        <v>1</v>
      </c>
      <c r="C45" s="16"/>
      <c r="D45" s="13"/>
      <c r="E45" s="35" t="s">
        <v>17</v>
      </c>
      <c r="F45" s="35" t="s">
        <v>18</v>
      </c>
      <c r="G45" s="35" t="s">
        <v>19</v>
      </c>
      <c r="H45" s="35" t="s">
        <v>20</v>
      </c>
      <c r="I45" s="35" t="s">
        <v>21</v>
      </c>
      <c r="J45" s="9" t="s">
        <v>23</v>
      </c>
      <c r="K45" s="9" t="s">
        <v>24</v>
      </c>
      <c r="R45" s="18" t="s">
        <v>25</v>
      </c>
    </row>
    <row r="46" spans="1:18" x14ac:dyDescent="0.2">
      <c r="A46" s="1">
        <v>1</v>
      </c>
      <c r="B46" s="17" t="s">
        <v>111</v>
      </c>
      <c r="C46" s="17"/>
      <c r="D46" s="17"/>
      <c r="E46" s="11" t="s">
        <v>108</v>
      </c>
      <c r="F46" s="11">
        <v>166.67</v>
      </c>
      <c r="G46" s="11">
        <v>138.1</v>
      </c>
      <c r="H46" s="11" t="s">
        <v>108</v>
      </c>
      <c r="I46" s="11" t="s">
        <v>108</v>
      </c>
      <c r="J46" s="44">
        <f>IFERROR(LARGE((E46:I46),1)+LARGE((E46:I46),2)+LARGE((E46:I46),3),(IFERROR(LARGE((E46:I46),1)+LARGE((E46:I46),2),LARGE((E46:I46),1))))</f>
        <v>304.77</v>
      </c>
      <c r="K46" s="2"/>
      <c r="R46" s="19" t="s">
        <v>119</v>
      </c>
    </row>
    <row r="47" spans="1:18" x14ac:dyDescent="0.2">
      <c r="A47" s="1">
        <v>2</v>
      </c>
      <c r="B47" s="21" t="s">
        <v>92</v>
      </c>
      <c r="C47" s="21"/>
      <c r="D47" s="21"/>
      <c r="E47" s="11" t="s">
        <v>108</v>
      </c>
      <c r="F47" s="11" t="s">
        <v>108</v>
      </c>
      <c r="G47" s="11" t="s">
        <v>108</v>
      </c>
      <c r="H47" s="11">
        <v>161.11000000000001</v>
      </c>
      <c r="I47" s="11" t="s">
        <v>108</v>
      </c>
      <c r="J47" s="44">
        <f>IFERROR(LARGE((E47:I47),1)+LARGE((E47:I47),2)+LARGE((E47:I47),3),(IFERROR(LARGE((E47:I47),1)+LARGE((E47:I47),2),LARGE((E47:I47),1))))</f>
        <v>161.11000000000001</v>
      </c>
      <c r="K47" s="2"/>
    </row>
    <row r="48" spans="1:18" x14ac:dyDescent="0.2">
      <c r="A48" s="1">
        <v>3</v>
      </c>
      <c r="B48" s="21" t="s">
        <v>5</v>
      </c>
      <c r="C48" s="21"/>
      <c r="D48" s="21"/>
      <c r="E48" s="11" t="s">
        <v>108</v>
      </c>
      <c r="F48" s="11" t="s">
        <v>108</v>
      </c>
      <c r="G48" s="11" t="s">
        <v>108</v>
      </c>
      <c r="H48" s="11">
        <v>150</v>
      </c>
      <c r="I48" s="11" t="s">
        <v>108</v>
      </c>
      <c r="J48" s="44">
        <f>IFERROR(LARGE((E48:I48),1)+LARGE((E48:I48),2)+LARGE((E48:I48),3),(IFERROR(LARGE((E48:I48),1)+LARGE((E48:I48),2),LARGE((E48:I48),1))))</f>
        <v>150</v>
      </c>
      <c r="K48" s="2"/>
    </row>
    <row r="49" spans="1:18" x14ac:dyDescent="0.2">
      <c r="A49" s="1"/>
      <c r="B49" s="21"/>
      <c r="C49" s="21"/>
      <c r="D49" s="21"/>
      <c r="E49" s="11"/>
      <c r="F49" s="11"/>
      <c r="G49" s="11"/>
      <c r="H49" s="11"/>
      <c r="I49" s="11"/>
      <c r="J49" s="44"/>
      <c r="K49" s="2"/>
    </row>
    <row r="50" spans="1:18" x14ac:dyDescent="0.2">
      <c r="A50" s="1"/>
      <c r="B50" s="21"/>
      <c r="C50" s="21"/>
      <c r="D50" s="21"/>
      <c r="E50" s="11"/>
      <c r="F50" s="11"/>
      <c r="G50" s="11"/>
      <c r="H50" s="11"/>
      <c r="I50" s="11"/>
      <c r="J50" s="44"/>
      <c r="K50" s="2"/>
    </row>
    <row r="52" spans="1:18" x14ac:dyDescent="0.2">
      <c r="A52" s="62" t="s">
        <v>15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29"/>
      <c r="N52" s="29"/>
      <c r="O52" s="28"/>
      <c r="P52" s="53"/>
      <c r="Q52" s="28"/>
      <c r="R52" s="28"/>
    </row>
    <row r="53" spans="1:18" x14ac:dyDescent="0.2">
      <c r="A53" s="1"/>
      <c r="B53" s="2"/>
      <c r="D53" s="2"/>
    </row>
    <row r="54" spans="1:18" x14ac:dyDescent="0.2">
      <c r="A54" s="60" t="s">
        <v>0</v>
      </c>
      <c r="B54" s="61"/>
      <c r="C54" s="62" t="s">
        <v>11</v>
      </c>
      <c r="D54" s="63"/>
      <c r="E54" s="64" t="s">
        <v>78</v>
      </c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6"/>
    </row>
    <row r="55" spans="1:18" x14ac:dyDescent="0.2">
      <c r="A55" s="1"/>
      <c r="E55" s="67" t="s">
        <v>128</v>
      </c>
      <c r="F55" s="67"/>
      <c r="G55" s="67" t="s">
        <v>129</v>
      </c>
      <c r="H55" s="67"/>
      <c r="I55" s="67" t="s">
        <v>130</v>
      </c>
      <c r="J55" s="67"/>
      <c r="K55" s="67" t="s">
        <v>131</v>
      </c>
      <c r="L55" s="67"/>
      <c r="M55" s="67" t="s">
        <v>132</v>
      </c>
      <c r="N55" s="67"/>
    </row>
    <row r="56" spans="1:18" x14ac:dyDescent="0.2">
      <c r="A56" s="1"/>
      <c r="B56" s="1"/>
      <c r="D56" s="2"/>
      <c r="E56" s="68" t="s">
        <v>17</v>
      </c>
      <c r="F56" s="68"/>
      <c r="G56" s="68" t="s">
        <v>18</v>
      </c>
      <c r="H56" s="68"/>
      <c r="I56" s="68" t="s">
        <v>19</v>
      </c>
      <c r="J56" s="68"/>
      <c r="K56" s="68" t="s">
        <v>20</v>
      </c>
      <c r="L56" s="68"/>
      <c r="M56" s="68" t="s">
        <v>21</v>
      </c>
      <c r="N56" s="68"/>
    </row>
    <row r="57" spans="1:18" x14ac:dyDescent="0.2">
      <c r="A57" s="9" t="s">
        <v>13</v>
      </c>
      <c r="B57" s="4" t="s">
        <v>1</v>
      </c>
      <c r="C57" s="4" t="s">
        <v>2</v>
      </c>
      <c r="D57" s="4" t="s">
        <v>3</v>
      </c>
      <c r="E57" s="25" t="s">
        <v>33</v>
      </c>
      <c r="F57" s="4" t="s">
        <v>12</v>
      </c>
      <c r="G57" s="25" t="s">
        <v>33</v>
      </c>
      <c r="H57" s="4" t="s">
        <v>12</v>
      </c>
      <c r="I57" s="25" t="s">
        <v>33</v>
      </c>
      <c r="J57" s="4" t="s">
        <v>12</v>
      </c>
      <c r="K57" s="25" t="s">
        <v>33</v>
      </c>
      <c r="L57" s="4" t="s">
        <v>12</v>
      </c>
      <c r="M57" s="25" t="s">
        <v>33</v>
      </c>
      <c r="N57" s="4" t="s">
        <v>12</v>
      </c>
      <c r="O57" s="24" t="s">
        <v>77</v>
      </c>
      <c r="P57" s="54" t="s">
        <v>76</v>
      </c>
      <c r="Q57" s="9" t="s">
        <v>24</v>
      </c>
      <c r="R57" s="18" t="s">
        <v>25</v>
      </c>
    </row>
    <row r="58" spans="1:18" x14ac:dyDescent="0.2">
      <c r="A58" s="1"/>
      <c r="E58" s="69"/>
      <c r="F58" s="69"/>
      <c r="G58" s="69"/>
      <c r="H58" s="69"/>
      <c r="I58" s="69"/>
      <c r="J58" s="69"/>
      <c r="K58" s="69"/>
      <c r="L58" s="69"/>
      <c r="M58" s="69"/>
      <c r="N58" s="69"/>
      <c r="Q58" s="1"/>
    </row>
    <row r="59" spans="1:18" x14ac:dyDescent="0.2">
      <c r="A59" s="1">
        <v>1</v>
      </c>
      <c r="B59" s="7" t="s">
        <v>36</v>
      </c>
      <c r="C59" s="2" t="s">
        <v>95</v>
      </c>
      <c r="D59" s="10">
        <v>11787</v>
      </c>
      <c r="E59" s="57">
        <v>41</v>
      </c>
      <c r="F59" s="80">
        <v>100</v>
      </c>
      <c r="G59" s="57">
        <v>40</v>
      </c>
      <c r="H59" s="80">
        <v>100</v>
      </c>
      <c r="I59" s="57">
        <v>39</v>
      </c>
      <c r="J59" s="80">
        <v>100</v>
      </c>
      <c r="K59" s="57">
        <v>39</v>
      </c>
      <c r="L59" s="56">
        <v>97.5</v>
      </c>
      <c r="M59" s="56" t="s">
        <v>108</v>
      </c>
      <c r="N59" s="56" t="s">
        <v>108</v>
      </c>
      <c r="O59" s="44">
        <f>IFERROR(LARGE((F59,H59,J59,L59,N59),1)+LARGE((F59,H59,J59,L59,N59),2)+LARGE((F59,H59,J59,L59,N59),3),(IFERROR(LARGE((F59,H59,J59,L59,N59),1)+LARGE((F59,H59,J59,L59,N59),2),LARGE((F59,H59,J59,L59,N59),1))))</f>
        <v>300</v>
      </c>
      <c r="P59" s="33">
        <f>IFERROR(LARGE((E59,G59,I59,K59,M59),1)+LARGE((E59,G59,I59,K59,M59),2)+LARGE((E59,G59,I59,K59,M59),3),(IFERROR(LARGE((E59,G59,I59,K59,M59),1)+LARGE((E59,G59,I59,K59,M59),2),LARGE((E59,G59,I59,K59,M59),1))))</f>
        <v>120</v>
      </c>
      <c r="Q59" s="1" t="s">
        <v>154</v>
      </c>
      <c r="R59" t="s">
        <v>79</v>
      </c>
    </row>
    <row r="60" spans="1:18" x14ac:dyDescent="0.2">
      <c r="A60" s="1">
        <v>2</v>
      </c>
      <c r="B60" s="7" t="s">
        <v>36</v>
      </c>
      <c r="C60" s="2" t="s">
        <v>97</v>
      </c>
      <c r="D60" s="10">
        <v>12377</v>
      </c>
      <c r="E60" s="57">
        <v>35</v>
      </c>
      <c r="F60" s="56">
        <v>85.37</v>
      </c>
      <c r="G60" s="57">
        <v>38</v>
      </c>
      <c r="H60" s="56">
        <v>95</v>
      </c>
      <c r="I60" s="57">
        <v>32</v>
      </c>
      <c r="J60" s="56">
        <v>82.05</v>
      </c>
      <c r="K60" s="57">
        <v>40</v>
      </c>
      <c r="L60" s="80">
        <v>100</v>
      </c>
      <c r="M60" s="56" t="s">
        <v>108</v>
      </c>
      <c r="N60" s="56" t="s">
        <v>108</v>
      </c>
      <c r="O60" s="44">
        <f>IFERROR(LARGE((F60,H60,J60,L60,N60),1)+LARGE((F60,H60,J60,L60,N60),2)+LARGE((F60,H60,J60,L60,N60),3),(IFERROR(LARGE((F60,H60,J60,L60,N60),1)+LARGE((F60,H60,J60,L60,N60),2),LARGE((F60,H60,J60,L60,N60),1))))</f>
        <v>280.37</v>
      </c>
      <c r="P60" s="33">
        <f>IFERROR(LARGE((E60,G60,I60,K60,M60),1)+LARGE((E60,G60,I60,K60,M60),2)+LARGE((E60,G60,I60,K60,M60),3),(IFERROR(LARGE((E60,G60,I60,K60,M60),1)+LARGE((E60,G60,I60,K60,M60),2),LARGE((E60,G60,I60,K60,M60),1))))</f>
        <v>113</v>
      </c>
      <c r="Q60" s="58"/>
      <c r="R60" s="15" t="s">
        <v>26</v>
      </c>
    </row>
    <row r="61" spans="1:18" x14ac:dyDescent="0.2">
      <c r="A61" s="1">
        <v>3</v>
      </c>
      <c r="B61" s="7" t="s">
        <v>9</v>
      </c>
      <c r="C61" s="2" t="s">
        <v>141</v>
      </c>
      <c r="D61" s="10">
        <v>12043</v>
      </c>
      <c r="E61" s="57">
        <v>36</v>
      </c>
      <c r="F61" s="56">
        <v>87.8</v>
      </c>
      <c r="G61" s="57">
        <v>35</v>
      </c>
      <c r="H61" s="56">
        <v>87.5</v>
      </c>
      <c r="I61" s="57">
        <v>38</v>
      </c>
      <c r="J61" s="56">
        <v>97.44</v>
      </c>
      <c r="K61" s="57">
        <v>38</v>
      </c>
      <c r="L61" s="56">
        <v>95</v>
      </c>
      <c r="M61" s="56" t="s">
        <v>108</v>
      </c>
      <c r="N61" s="56" t="s">
        <v>108</v>
      </c>
      <c r="O61" s="44">
        <f>IFERROR(LARGE((F61,H61,J61,L61,N61),1)+LARGE((F61,H61,J61,L61,N61),2)+LARGE((F61,H61,J61,L61,N61),3),(IFERROR(LARGE((F61,H61,J61,L61,N61),1)+LARGE((F61,H61,J61,L61,N61),2),LARGE((F61,H61,J61,L61,N61),1))))</f>
        <v>280.24</v>
      </c>
      <c r="P61" s="33">
        <f>IFERROR(LARGE((E61,G61,I61,K61,M61),1)+LARGE((E61,G61,I61,K61,M61),2)+LARGE((E61,G61,I61,K61,M61),3),(IFERROR(LARGE((E61,G61,I61,K61,M61),1)+LARGE((E61,G61,I61,K61,M61),2),LARGE((E61,G61,I61,K61,M61),1))))</f>
        <v>112</v>
      </c>
      <c r="Q61" s="58"/>
      <c r="R61" s="15" t="s">
        <v>27</v>
      </c>
    </row>
    <row r="62" spans="1:18" x14ac:dyDescent="0.2">
      <c r="A62" s="1">
        <v>4</v>
      </c>
      <c r="B62" s="7" t="s">
        <v>5</v>
      </c>
      <c r="C62" s="2" t="s">
        <v>100</v>
      </c>
      <c r="D62" s="10">
        <v>10710</v>
      </c>
      <c r="E62" s="57">
        <v>38</v>
      </c>
      <c r="F62" s="56">
        <v>92.68</v>
      </c>
      <c r="G62" s="57">
        <v>35</v>
      </c>
      <c r="H62" s="56">
        <v>87.5</v>
      </c>
      <c r="I62" s="57">
        <v>31</v>
      </c>
      <c r="J62" s="56">
        <v>79.489999999999995</v>
      </c>
      <c r="K62" s="57">
        <v>38</v>
      </c>
      <c r="L62" s="56">
        <v>95</v>
      </c>
      <c r="M62" s="56" t="s">
        <v>108</v>
      </c>
      <c r="N62" s="56" t="s">
        <v>108</v>
      </c>
      <c r="O62" s="44">
        <f>IFERROR(LARGE((F62,H62,J62,L62,N62),1)+LARGE((F62,H62,J62,L62,N62),2)+LARGE((F62,H62,J62,L62,N62),3),(IFERROR(LARGE((F62,H62,J62,L62,N62),1)+LARGE((F62,H62,J62,L62,N62),2),LARGE((F62,H62,J62,L62,N62),1))))</f>
        <v>275.18</v>
      </c>
      <c r="P62" s="33">
        <f>IFERROR(LARGE((E62,G62,I62,K62,M62),1)+LARGE((E62,G62,I62,K62,M62),2)+LARGE((E62,G62,I62,K62,M62),3),(IFERROR(LARGE((E62,G62,I62,K62,M62),1)+LARGE((E62,G62,I62,K62,M62),2),LARGE((E62,G62,I62,K62,M62),1))))</f>
        <v>111</v>
      </c>
      <c r="Q62" s="1"/>
      <c r="R62" s="19" t="s">
        <v>28</v>
      </c>
    </row>
    <row r="63" spans="1:18" x14ac:dyDescent="0.2">
      <c r="A63" s="1">
        <v>5</v>
      </c>
      <c r="B63" s="7" t="s">
        <v>5</v>
      </c>
      <c r="C63" s="2" t="s">
        <v>99</v>
      </c>
      <c r="D63" s="10">
        <v>12259</v>
      </c>
      <c r="E63" s="57">
        <v>30</v>
      </c>
      <c r="F63" s="56">
        <v>73.17</v>
      </c>
      <c r="G63" s="57">
        <v>31</v>
      </c>
      <c r="H63" s="56">
        <v>77.5</v>
      </c>
      <c r="I63" s="57">
        <v>34</v>
      </c>
      <c r="J63" s="56">
        <v>87.18</v>
      </c>
      <c r="K63" s="57">
        <v>33</v>
      </c>
      <c r="L63" s="56">
        <v>82.5</v>
      </c>
      <c r="M63" s="56" t="s">
        <v>108</v>
      </c>
      <c r="N63" s="56" t="s">
        <v>108</v>
      </c>
      <c r="O63" s="44">
        <f>IFERROR(LARGE((F63,H63,J63,L63,N63),1)+LARGE((F63,H63,J63,L63,N63),2)+LARGE((F63,H63,J63,L63,N63),3),(IFERROR(LARGE((F63,H63,J63,L63,N63),1)+LARGE((F63,H63,J63,L63,N63),2),LARGE((F63,H63,J63,L63,N63),1))))</f>
        <v>247.18</v>
      </c>
      <c r="P63" s="33">
        <f>IFERROR(LARGE((E63,G63,I63,K63,M63),1)+LARGE((E63,G63,I63,K63,M63),2)+LARGE((E63,G63,I63,K63,M63),3),(IFERROR(LARGE((E63,G63,I63,K63,M63),1)+LARGE((E63,G63,I63,K63,M63),2),LARGE((E63,G63,I63,K63,M63),1))))</f>
        <v>98</v>
      </c>
      <c r="Q63" s="1"/>
      <c r="R63" s="19" t="s">
        <v>80</v>
      </c>
    </row>
    <row r="64" spans="1:18" x14ac:dyDescent="0.2">
      <c r="A64" s="1">
        <v>6</v>
      </c>
      <c r="B64" s="42" t="s">
        <v>36</v>
      </c>
      <c r="C64" s="38" t="s">
        <v>87</v>
      </c>
      <c r="D64" s="22">
        <v>12378</v>
      </c>
      <c r="E64" s="57">
        <v>30</v>
      </c>
      <c r="F64" s="56">
        <v>73.17</v>
      </c>
      <c r="G64" s="57">
        <v>22</v>
      </c>
      <c r="H64" s="56">
        <v>55</v>
      </c>
      <c r="I64" s="57">
        <v>36</v>
      </c>
      <c r="J64" s="56">
        <v>92.31</v>
      </c>
      <c r="K64" s="57">
        <v>31</v>
      </c>
      <c r="L64" s="56">
        <v>77.5</v>
      </c>
      <c r="M64" s="56" t="s">
        <v>108</v>
      </c>
      <c r="N64" s="56" t="s">
        <v>108</v>
      </c>
      <c r="O64" s="44">
        <f>IFERROR(LARGE((F64,H64,J64,L64,N64),1)+LARGE((F64,H64,J64,L64,N64),2)+LARGE((F64,H64,J64,L64,N64),3),(IFERROR(LARGE((F64,H64,J64,L64,N64),1)+LARGE((F64,H64,J64,L64,N64),2),LARGE((F64,H64,J64,L64,N64),1))))</f>
        <v>242.98000000000002</v>
      </c>
      <c r="P64" s="33">
        <f>IFERROR(LARGE((E64,G64,I64,K64,M64),1)+LARGE((E64,G64,I64,K64,M64),2)+LARGE((E64,G64,I64,K64,M64),3),(IFERROR(LARGE((E64,G64,I64,K64,M64),1)+LARGE((E64,G64,I64,K64,M64),2),LARGE((E64,G64,I64,K64,M64),1))))</f>
        <v>97</v>
      </c>
      <c r="Q64" s="1"/>
      <c r="R64" s="19" t="s">
        <v>144</v>
      </c>
    </row>
    <row r="65" spans="1:18" x14ac:dyDescent="0.2">
      <c r="A65" s="1">
        <v>7</v>
      </c>
      <c r="B65" s="7" t="s">
        <v>5</v>
      </c>
      <c r="C65" s="2" t="s">
        <v>126</v>
      </c>
      <c r="D65" s="10">
        <v>14135</v>
      </c>
      <c r="E65" s="57">
        <v>32</v>
      </c>
      <c r="F65" s="56">
        <v>78.05</v>
      </c>
      <c r="G65" s="57">
        <v>25</v>
      </c>
      <c r="H65" s="56">
        <v>62.5</v>
      </c>
      <c r="I65" s="57">
        <v>31</v>
      </c>
      <c r="J65" s="56">
        <v>79.489999999999995</v>
      </c>
      <c r="K65" s="57">
        <v>34</v>
      </c>
      <c r="L65" s="56">
        <v>85</v>
      </c>
      <c r="M65" s="56" t="s">
        <v>108</v>
      </c>
      <c r="N65" s="56" t="s">
        <v>108</v>
      </c>
      <c r="O65" s="44">
        <f>IFERROR(LARGE((F65,H65,J65,L65,N65),1)+LARGE((F65,H65,J65,L65,N65),2)+LARGE((F65,H65,J65,L65,N65),3),(IFERROR(LARGE((F65,H65,J65,L65,N65),1)+LARGE((F65,H65,J65,L65,N65),2),LARGE((F65,H65,J65,L65,N65),1))))</f>
        <v>242.54000000000002</v>
      </c>
      <c r="P65" s="33">
        <f>IFERROR(LARGE((E65,G65,I65,K65,M65),1)+LARGE((E65,G65,I65,K65,M65),2)+LARGE((E65,G65,I65,K65,M65),3),(IFERROR(LARGE((E65,G65,I65,K65,M65),1)+LARGE((E65,G65,I65,K65,M65),2),LARGE((E65,G65,I65,K65,M65),1))))</f>
        <v>97</v>
      </c>
      <c r="Q65" s="1"/>
    </row>
    <row r="66" spans="1:18" x14ac:dyDescent="0.2">
      <c r="A66" s="1">
        <v>8</v>
      </c>
      <c r="B66" s="7" t="s">
        <v>5</v>
      </c>
      <c r="C66" s="2" t="s">
        <v>98</v>
      </c>
      <c r="D66" s="10">
        <v>10240</v>
      </c>
      <c r="E66" s="57">
        <v>34</v>
      </c>
      <c r="F66" s="56">
        <v>82.93</v>
      </c>
      <c r="G66" s="57">
        <v>33</v>
      </c>
      <c r="H66" s="56">
        <v>82.5</v>
      </c>
      <c r="I66" s="57">
        <v>30</v>
      </c>
      <c r="J66" s="56">
        <v>76.92</v>
      </c>
      <c r="K66" s="57" t="s">
        <v>108</v>
      </c>
      <c r="L66" s="56" t="s">
        <v>108</v>
      </c>
      <c r="M66" s="56" t="s">
        <v>108</v>
      </c>
      <c r="N66" s="56" t="s">
        <v>108</v>
      </c>
      <c r="O66" s="44">
        <f>IFERROR(LARGE((F66,H66,J66,L66,N66),1)+LARGE((F66,H66,J66,L66,N66),2)+LARGE((F66,H66,J66,L66,N66),3),(IFERROR(LARGE((F66,H66,J66,L66,N66),1)+LARGE((F66,H66,J66,L66,N66),2),LARGE((F66,H66,J66,L66,N66),1))))</f>
        <v>242.35000000000002</v>
      </c>
      <c r="P66" s="33">
        <f>IFERROR(LARGE((E66,G66,I66,K66,M66),1)+LARGE((E66,G66,I66,K66,M66),2)+LARGE((E66,G66,I66,K66,M66),3),(IFERROR(LARGE((E66,G66,I66,K66,M66),1)+LARGE((E66,G66,I66,K66,M66),2),LARGE((E66,G66,I66,K66,M66),1))))</f>
        <v>97</v>
      </c>
      <c r="Q66" s="1"/>
      <c r="R66" s="15"/>
    </row>
    <row r="67" spans="1:18" x14ac:dyDescent="0.2">
      <c r="A67" s="1">
        <v>9</v>
      </c>
      <c r="B67" s="7" t="s">
        <v>72</v>
      </c>
      <c r="C67" s="2" t="s">
        <v>86</v>
      </c>
      <c r="D67" s="10">
        <v>12621</v>
      </c>
      <c r="E67" s="57">
        <v>21</v>
      </c>
      <c r="F67" s="56">
        <v>51.22</v>
      </c>
      <c r="G67" s="57">
        <v>31</v>
      </c>
      <c r="H67" s="56">
        <v>77.5</v>
      </c>
      <c r="I67" s="57">
        <v>21</v>
      </c>
      <c r="J67" s="56">
        <v>53.85</v>
      </c>
      <c r="K67" s="57">
        <v>37</v>
      </c>
      <c r="L67" s="56">
        <v>92.5</v>
      </c>
      <c r="M67" s="56" t="s">
        <v>108</v>
      </c>
      <c r="N67" s="56" t="s">
        <v>108</v>
      </c>
      <c r="O67" s="44">
        <f>IFERROR(LARGE((F67,H67,J67,L67,N67),1)+LARGE((F67,H67,J67,L67,N67),2)+LARGE((F67,H67,J67,L67,N67),3),(IFERROR(LARGE((F67,H67,J67,L67,N67),1)+LARGE((F67,H67,J67,L67,N67),2),LARGE((F67,H67,J67,L67,N67),1))))</f>
        <v>223.85</v>
      </c>
      <c r="P67" s="33">
        <f>IFERROR(LARGE((E67,G67,I67,K67,M67),1)+LARGE((E67,G67,I67,K67,M67),2)+LARGE((E67,G67,I67,K67,M67),3),(IFERROR(LARGE((E67,G67,I67,K67,M67),1)+LARGE((E67,G67,I67,K67,M67),2),LARGE((E67,G67,I67,K67,M67),1))))</f>
        <v>89</v>
      </c>
    </row>
    <row r="68" spans="1:18" x14ac:dyDescent="0.2">
      <c r="A68" s="1">
        <v>10</v>
      </c>
      <c r="B68" s="42" t="s">
        <v>5</v>
      </c>
      <c r="C68" s="38" t="s">
        <v>115</v>
      </c>
      <c r="D68" s="22">
        <v>14061</v>
      </c>
      <c r="E68" s="57">
        <v>28</v>
      </c>
      <c r="F68" s="56">
        <v>68.290000000000006</v>
      </c>
      <c r="G68" s="57">
        <v>23</v>
      </c>
      <c r="H68" s="56">
        <v>57.5</v>
      </c>
      <c r="I68" s="57">
        <v>29</v>
      </c>
      <c r="J68" s="56">
        <v>74.36</v>
      </c>
      <c r="K68" s="57" t="s">
        <v>108</v>
      </c>
      <c r="L68" s="56" t="s">
        <v>108</v>
      </c>
      <c r="M68" s="56" t="s">
        <v>108</v>
      </c>
      <c r="N68" s="56" t="s">
        <v>108</v>
      </c>
      <c r="O68" s="44">
        <f>IFERROR(LARGE((F68,H68,J68,L68,N68),1)+LARGE((F68,H68,J68,L68,N68),2)+LARGE((F68,H68,J68,L68,N68),3),(IFERROR(LARGE((F68,H68,J68,L68,N68),1)+LARGE((F68,H68,J68,L68,N68),2),LARGE((F68,H68,J68,L68,N68),1))))</f>
        <v>200.15</v>
      </c>
      <c r="P68" s="33">
        <f>IFERROR(LARGE((E68,G68,I68,K68,M68),1)+LARGE((E68,G68,I68,K68,M68),2)+LARGE((E68,G68,I68,K68,M68),3),(IFERROR(LARGE((E68,G68,I68,K68,M68),1)+LARGE((E68,G68,I68,K68,M68),2),LARGE((E68,G68,I68,K68,M68),1))))</f>
        <v>80</v>
      </c>
    </row>
    <row r="69" spans="1:18" x14ac:dyDescent="0.2">
      <c r="A69" s="1">
        <v>11</v>
      </c>
      <c r="B69" s="42" t="s">
        <v>35</v>
      </c>
      <c r="C69" s="38" t="s">
        <v>88</v>
      </c>
      <c r="D69" s="22">
        <v>12729</v>
      </c>
      <c r="E69" s="57">
        <v>25</v>
      </c>
      <c r="F69" s="56">
        <v>60.98</v>
      </c>
      <c r="G69" s="56" t="s">
        <v>108</v>
      </c>
      <c r="H69" s="56" t="s">
        <v>108</v>
      </c>
      <c r="I69" s="57">
        <v>27</v>
      </c>
      <c r="J69" s="56">
        <v>69.23</v>
      </c>
      <c r="K69" s="57">
        <v>24</v>
      </c>
      <c r="L69" s="56">
        <v>60</v>
      </c>
      <c r="M69" s="56" t="s">
        <v>108</v>
      </c>
      <c r="N69" s="56" t="s">
        <v>108</v>
      </c>
      <c r="O69" s="44">
        <f>IFERROR(LARGE((F69,H69,J69,L69,N69),1)+LARGE((F69,H69,J69,L69,N69),2)+LARGE((F69,H69,J69,L69,N69),3),(IFERROR(LARGE((F69,H69,J69,L69,N69),1)+LARGE((F69,H69,J69,L69,N69),2),LARGE((F69,H69,J69,L69,N69),1))))</f>
        <v>190.21</v>
      </c>
      <c r="P69" s="33">
        <f>IFERROR(LARGE((E69,G69,I69,K69,M69),1)+LARGE((E69,G69,I69,K69,M69),2)+LARGE((E69,G69,I69,K69,M69),3),(IFERROR(LARGE((E69,G69,I69,K69,M69),1)+LARGE((E69,G69,I69,K69,M69),2),LARGE((E69,G69,I69,K69,M69),1))))</f>
        <v>76</v>
      </c>
    </row>
    <row r="70" spans="1:18" x14ac:dyDescent="0.2">
      <c r="A70" s="1">
        <v>12</v>
      </c>
      <c r="B70" s="42" t="s">
        <v>5</v>
      </c>
      <c r="C70" s="38" t="s">
        <v>125</v>
      </c>
      <c r="D70" s="22">
        <v>14060</v>
      </c>
      <c r="E70" s="57">
        <v>19</v>
      </c>
      <c r="F70" s="56">
        <v>46.34</v>
      </c>
      <c r="G70" s="57">
        <v>26</v>
      </c>
      <c r="H70" s="56">
        <v>65</v>
      </c>
      <c r="I70" s="57">
        <v>21</v>
      </c>
      <c r="J70" s="56">
        <v>53.85</v>
      </c>
      <c r="K70" s="57">
        <v>24</v>
      </c>
      <c r="L70" s="56">
        <v>60</v>
      </c>
      <c r="M70" s="56" t="s">
        <v>108</v>
      </c>
      <c r="N70" s="56" t="s">
        <v>108</v>
      </c>
      <c r="O70" s="44">
        <f>IFERROR(LARGE((F70,H70,J70,L70,N70),1)+LARGE((F70,H70,J70,L70,N70),2)+LARGE((F70,H70,J70,L70,N70),3),(IFERROR(LARGE((F70,H70,J70,L70,N70),1)+LARGE((F70,H70,J70,L70,N70),2),LARGE((F70,H70,J70,L70,N70),1))))</f>
        <v>178.85</v>
      </c>
      <c r="P70" s="33">
        <f>IFERROR(LARGE((E70,G70,I70,K70,M70),1)+LARGE((E70,G70,I70,K70,M70),2)+LARGE((E70,G70,I70,K70,M70),3),(IFERROR(LARGE((E70,G70,I70,K70,M70),1)+LARGE((E70,G70,I70,K70,M70),2),LARGE((E70,G70,I70,K70,M70),1))))</f>
        <v>71</v>
      </c>
    </row>
    <row r="71" spans="1:18" x14ac:dyDescent="0.2">
      <c r="A71" s="1">
        <v>13</v>
      </c>
      <c r="B71" s="7" t="s">
        <v>36</v>
      </c>
      <c r="C71" s="2" t="s">
        <v>114</v>
      </c>
      <c r="D71" s="10">
        <v>14059</v>
      </c>
      <c r="E71" s="57">
        <v>20</v>
      </c>
      <c r="F71" s="56">
        <v>48.78</v>
      </c>
      <c r="G71" s="57">
        <v>24</v>
      </c>
      <c r="H71" s="56">
        <v>60</v>
      </c>
      <c r="I71" s="57">
        <v>16</v>
      </c>
      <c r="J71" s="56">
        <v>41.03</v>
      </c>
      <c r="K71" s="57">
        <v>16</v>
      </c>
      <c r="L71" s="56">
        <v>40</v>
      </c>
      <c r="M71" s="56" t="s">
        <v>108</v>
      </c>
      <c r="N71" s="56" t="s">
        <v>108</v>
      </c>
      <c r="O71" s="44">
        <f>IFERROR(LARGE((F71,H71,J71,L71,N71),1)+LARGE((F71,H71,J71,L71,N71),2)+LARGE((F71,H71,J71,L71,N71),3),(IFERROR(LARGE((F71,H71,J71,L71,N71),1)+LARGE((F71,H71,J71,L71,N71),2),LARGE((F71,H71,J71,L71,N71),1))))</f>
        <v>149.81</v>
      </c>
      <c r="P71" s="33">
        <f>IFERROR(LARGE((E71,G71,I71,K71,M71),1)+LARGE((E71,G71,I71,K71,M71),2)+LARGE((E71,G71,I71,K71,M71),3),(IFERROR(LARGE((E71,G71,I71,K71,M71),1)+LARGE((E71,G71,I71,K71,M71),2),LARGE((E71,G71,I71,K71,M71),1))))</f>
        <v>60</v>
      </c>
    </row>
    <row r="72" spans="1:18" x14ac:dyDescent="0.2">
      <c r="A72" s="1">
        <v>14</v>
      </c>
      <c r="B72" s="42" t="s">
        <v>5</v>
      </c>
      <c r="C72" s="38" t="s">
        <v>142</v>
      </c>
      <c r="D72" s="22">
        <v>13737</v>
      </c>
      <c r="E72" s="56" t="s">
        <v>108</v>
      </c>
      <c r="F72" s="56" t="s">
        <v>108</v>
      </c>
      <c r="G72" s="57">
        <v>17</v>
      </c>
      <c r="H72" s="56">
        <v>42.5</v>
      </c>
      <c r="I72" s="57">
        <v>19</v>
      </c>
      <c r="J72" s="56">
        <v>48.72</v>
      </c>
      <c r="K72" s="57">
        <v>20</v>
      </c>
      <c r="L72" s="56">
        <v>50</v>
      </c>
      <c r="M72" s="56" t="s">
        <v>108</v>
      </c>
      <c r="N72" s="56" t="s">
        <v>108</v>
      </c>
      <c r="O72" s="44">
        <f>IFERROR(LARGE((F72,H72,J72,L72,N72),1)+LARGE((F72,H72,J72,L72,N72),2)+LARGE((F72,H72,J72,L72,N72),3),(IFERROR(LARGE((F72,H72,J72,L72,N72),1)+LARGE((F72,H72,J72,L72,N72),2),LARGE((F72,H72,J72,L72,N72),1))))</f>
        <v>141.22</v>
      </c>
      <c r="P72" s="33">
        <f>IFERROR(LARGE((E72,G72,I72,K72,M72),1)+LARGE((E72,G72,I72,K72,M72),2)+LARGE((E72,G72,I72,K72,M72),3),(IFERROR(LARGE((E72,G72,I72,K72,M72),1)+LARGE((E72,G72,I72,K72,M72),2),LARGE((E72,G72,I72,K72,M72),1))))</f>
        <v>56</v>
      </c>
    </row>
    <row r="73" spans="1:18" x14ac:dyDescent="0.2">
      <c r="A73" s="1">
        <v>15</v>
      </c>
      <c r="B73" s="7" t="s">
        <v>5</v>
      </c>
      <c r="C73" s="2" t="s">
        <v>116</v>
      </c>
      <c r="D73" s="22">
        <v>14136</v>
      </c>
      <c r="E73" s="56" t="s">
        <v>108</v>
      </c>
      <c r="F73" s="56" t="s">
        <v>108</v>
      </c>
      <c r="G73" s="57">
        <v>10</v>
      </c>
      <c r="H73" s="56">
        <v>25</v>
      </c>
      <c r="I73" s="57">
        <v>26</v>
      </c>
      <c r="J73" s="56">
        <v>66.67</v>
      </c>
      <c r="K73" s="57">
        <v>14</v>
      </c>
      <c r="L73" s="56">
        <v>35</v>
      </c>
      <c r="M73" s="56" t="s">
        <v>108</v>
      </c>
      <c r="N73" s="56" t="s">
        <v>108</v>
      </c>
      <c r="O73" s="44">
        <f>IFERROR(LARGE((F73,H73,J73,L73,N73),1)+LARGE((F73,H73,J73,L73,N73),2)+LARGE((F73,H73,J73,L73,N73),3),(IFERROR(LARGE((F73,H73,J73,L73,N73),1)+LARGE((F73,H73,J73,L73,N73),2),LARGE((F73,H73,J73,L73,N73),1))))</f>
        <v>126.67</v>
      </c>
      <c r="P73" s="33">
        <f>IFERROR(LARGE((E73,G73,I73,K73,M73),1)+LARGE((E73,G73,I73,K73,M73),2)+LARGE((E73,G73,I73,K73,M73),3),(IFERROR(LARGE((E73,G73,I73,K73,M73),1)+LARGE((E73,G73,I73,K73,M73),2),LARGE((E73,G73,I73,K73,M73),1))))</f>
        <v>50</v>
      </c>
    </row>
    <row r="74" spans="1:18" x14ac:dyDescent="0.2">
      <c r="A74" s="1">
        <v>16</v>
      </c>
      <c r="B74" s="7" t="s">
        <v>111</v>
      </c>
      <c r="C74" s="2" t="s">
        <v>117</v>
      </c>
      <c r="D74" s="10">
        <v>13630</v>
      </c>
      <c r="E74" s="57">
        <v>22</v>
      </c>
      <c r="F74" s="56">
        <v>53.66</v>
      </c>
      <c r="G74" s="56" t="s">
        <v>108</v>
      </c>
      <c r="H74" s="56" t="s">
        <v>108</v>
      </c>
      <c r="I74" s="57">
        <v>19</v>
      </c>
      <c r="J74" s="56">
        <v>48.72</v>
      </c>
      <c r="K74" s="57" t="s">
        <v>108</v>
      </c>
      <c r="L74" s="56" t="s">
        <v>108</v>
      </c>
      <c r="M74" s="56" t="s">
        <v>108</v>
      </c>
      <c r="N74" s="56" t="s">
        <v>108</v>
      </c>
      <c r="O74" s="44">
        <f>IFERROR(LARGE((F74,H74,J74,L74,N74),1)+LARGE((F74,H74,J74,L74,N74),2)+LARGE((F74,H74,J74,L74,N74),3),(IFERROR(LARGE((F74,H74,J74,L74,N74),1)+LARGE((F74,H74,J74,L74,N74),2),LARGE((F74,H74,J74,L74,N74),1))))</f>
        <v>102.38</v>
      </c>
      <c r="P74" s="33">
        <f>IFERROR(LARGE((E74,G74,I74,K74,M74),1)+LARGE((E74,G74,I74,K74,M74),2)+LARGE((E74,G74,I74,K74,M74),3),(IFERROR(LARGE((E74,G74,I74,K74,M74),1)+LARGE((E74,G74,I74,K74,M74),2),LARGE((E74,G74,I74,K74,M74),1))))</f>
        <v>41</v>
      </c>
    </row>
    <row r="75" spans="1:18" x14ac:dyDescent="0.2">
      <c r="A75" s="1">
        <v>17</v>
      </c>
      <c r="B75" s="7" t="s">
        <v>5</v>
      </c>
      <c r="C75" s="2" t="s">
        <v>124</v>
      </c>
      <c r="D75" s="10">
        <v>14098</v>
      </c>
      <c r="E75" s="57">
        <v>14</v>
      </c>
      <c r="F75" s="56">
        <v>34.15</v>
      </c>
      <c r="G75" s="57">
        <v>14</v>
      </c>
      <c r="H75" s="56">
        <v>35</v>
      </c>
      <c r="I75" s="57">
        <v>5</v>
      </c>
      <c r="J75" s="56">
        <v>12.82</v>
      </c>
      <c r="K75" s="57">
        <v>8</v>
      </c>
      <c r="L75" s="56">
        <v>20</v>
      </c>
      <c r="M75" s="56" t="s">
        <v>108</v>
      </c>
      <c r="N75" s="56" t="s">
        <v>108</v>
      </c>
      <c r="O75" s="44">
        <f>IFERROR(LARGE((F75,H75,J75,L75,N75),1)+LARGE((F75,H75,J75,L75,N75),2)+LARGE((F75,H75,J75,L75,N75),3),(IFERROR(LARGE((F75,H75,J75,L75,N75),1)+LARGE((F75,H75,J75,L75,N75),2),LARGE((F75,H75,J75,L75,N75),1))))</f>
        <v>89.15</v>
      </c>
      <c r="P75" s="33">
        <f>IFERROR(LARGE((E75,G75,I75,K75,M75),1)+LARGE((E75,G75,I75,K75,M75),2)+LARGE((E75,G75,I75,K75,M75),3),(IFERROR(LARGE((E75,G75,I75,K75,M75),1)+LARGE((E75,G75,I75,K75,M75),2),LARGE((E75,G75,I75,K75,M75),1))))</f>
        <v>36</v>
      </c>
    </row>
    <row r="76" spans="1:18" x14ac:dyDescent="0.2">
      <c r="A76" s="1">
        <v>18</v>
      </c>
      <c r="B76" s="7" t="s">
        <v>92</v>
      </c>
      <c r="C76" s="2" t="s">
        <v>146</v>
      </c>
      <c r="D76" s="15">
        <v>13529</v>
      </c>
      <c r="E76" s="56" t="s">
        <v>108</v>
      </c>
      <c r="F76" s="56" t="s">
        <v>108</v>
      </c>
      <c r="G76" s="56" t="s">
        <v>108</v>
      </c>
      <c r="H76" s="56" t="s">
        <v>108</v>
      </c>
      <c r="I76" s="57">
        <v>2</v>
      </c>
      <c r="J76" s="56">
        <v>5.13</v>
      </c>
      <c r="K76" s="57">
        <v>20</v>
      </c>
      <c r="L76" s="56">
        <v>50</v>
      </c>
      <c r="M76" s="56" t="s">
        <v>108</v>
      </c>
      <c r="N76" s="56" t="s">
        <v>108</v>
      </c>
      <c r="O76" s="44">
        <f>IFERROR(LARGE((F76,H76,J76,L76,N76),1)+LARGE((F76,H76,J76,L76,N76),2)+LARGE((F76,H76,J76,L76,N76),3),(IFERROR(LARGE((F76,H76,J76,L76,N76),1)+LARGE((F76,H76,J76,L76,N76),2),LARGE((F76,H76,J76,L76,N76),1))))</f>
        <v>55.13</v>
      </c>
      <c r="P76" s="33">
        <f>IFERROR(LARGE((E76,G76,I76,K76,M76),1)+LARGE((E76,G76,I76,K76,M76),2)+LARGE((E76,G76,I76,K76,M76),3),(IFERROR(LARGE((E76,G76,I76,K76,M76),1)+LARGE((E76,G76,I76,K76,M76),2),LARGE((E76,G76,I76,K76,M76),1))))</f>
        <v>22</v>
      </c>
    </row>
    <row r="77" spans="1:18" x14ac:dyDescent="0.2">
      <c r="A77" s="1">
        <v>19</v>
      </c>
      <c r="B77" s="7" t="s">
        <v>9</v>
      </c>
      <c r="C77" s="2" t="s">
        <v>140</v>
      </c>
      <c r="D77" s="15">
        <v>14498</v>
      </c>
      <c r="E77" s="57">
        <v>2</v>
      </c>
      <c r="F77" s="56">
        <v>4.88</v>
      </c>
      <c r="G77" s="56" t="s">
        <v>108</v>
      </c>
      <c r="H77" s="56" t="s">
        <v>108</v>
      </c>
      <c r="I77" s="57" t="s">
        <v>108</v>
      </c>
      <c r="J77" s="56" t="s">
        <v>108</v>
      </c>
      <c r="K77" s="56" t="s">
        <v>108</v>
      </c>
      <c r="L77" s="56" t="s">
        <v>108</v>
      </c>
      <c r="M77" s="56" t="s">
        <v>108</v>
      </c>
      <c r="N77" s="56" t="s">
        <v>108</v>
      </c>
      <c r="O77" s="44">
        <f>IFERROR(LARGE((F77,H77,J77,L77,N77),1)+LARGE((F77,H77,J77,L77,N77),2)+LARGE((F77,H77,J77,L77,N77),3),(IFERROR(LARGE((F77,H77,J77,L77,N77),1)+LARGE((F77,H77,J77,L77,N77),2),LARGE((F77,H77,J77,L77,N77),1))))</f>
        <v>4.88</v>
      </c>
      <c r="P77" s="33">
        <f>IFERROR(LARGE((E77,G77,I77,K77,M77),1)+LARGE((E77,G77,I77,K77,M77),2)+LARGE((E77,G77,I77,K77,M77),3),(IFERROR(LARGE((E77,G77,I77,K77,M77),1)+LARGE((E77,G77,I77,K77,M77),2),LARGE((E77,G77,I77,K77,M77),1))))</f>
        <v>2</v>
      </c>
    </row>
    <row r="78" spans="1:18" x14ac:dyDescent="0.2">
      <c r="A78" s="1"/>
      <c r="B78" s="7"/>
      <c r="C78" s="2"/>
      <c r="D78" s="1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44"/>
      <c r="P78" s="33"/>
    </row>
    <row r="79" spans="1:18" x14ac:dyDescent="0.2">
      <c r="B79" s="7"/>
      <c r="C79" s="2"/>
      <c r="D79" s="15"/>
    </row>
    <row r="80" spans="1:18" x14ac:dyDescent="0.2">
      <c r="A80" s="60" t="s">
        <v>0</v>
      </c>
      <c r="B80" s="61"/>
      <c r="C80" s="62" t="s">
        <v>30</v>
      </c>
      <c r="D80" s="63"/>
      <c r="E80" s="64" t="s">
        <v>83</v>
      </c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6"/>
    </row>
    <row r="81" spans="1:18" x14ac:dyDescent="0.2">
      <c r="A81" s="1"/>
      <c r="E81" s="67" t="s">
        <v>128</v>
      </c>
      <c r="F81" s="67"/>
      <c r="G81" s="67" t="s">
        <v>129</v>
      </c>
      <c r="H81" s="67"/>
      <c r="I81" s="67" t="s">
        <v>130</v>
      </c>
      <c r="J81" s="67"/>
      <c r="K81" s="67" t="s">
        <v>131</v>
      </c>
      <c r="L81" s="67"/>
      <c r="M81" s="67" t="s">
        <v>132</v>
      </c>
      <c r="N81" s="67"/>
    </row>
    <row r="82" spans="1:18" x14ac:dyDescent="0.2">
      <c r="A82" s="1"/>
      <c r="B82" s="1"/>
      <c r="D82" s="2"/>
      <c r="E82" s="68" t="s">
        <v>17</v>
      </c>
      <c r="F82" s="68"/>
      <c r="G82" s="68" t="s">
        <v>18</v>
      </c>
      <c r="H82" s="68"/>
      <c r="I82" s="68" t="s">
        <v>19</v>
      </c>
      <c r="J82" s="68"/>
      <c r="K82" s="68" t="s">
        <v>20</v>
      </c>
      <c r="L82" s="68"/>
      <c r="M82" s="68" t="s">
        <v>21</v>
      </c>
      <c r="N82" s="68"/>
    </row>
    <row r="83" spans="1:18" x14ac:dyDescent="0.2">
      <c r="A83" s="9" t="s">
        <v>13</v>
      </c>
      <c r="B83" s="4" t="s">
        <v>1</v>
      </c>
      <c r="C83" s="4" t="s">
        <v>2</v>
      </c>
      <c r="D83" s="5" t="s">
        <v>3</v>
      </c>
      <c r="E83" s="25" t="s">
        <v>33</v>
      </c>
      <c r="F83" s="4" t="s">
        <v>12</v>
      </c>
      <c r="G83" s="25" t="s">
        <v>33</v>
      </c>
      <c r="H83" s="4" t="s">
        <v>12</v>
      </c>
      <c r="I83" s="25" t="s">
        <v>33</v>
      </c>
      <c r="J83" s="4" t="s">
        <v>12</v>
      </c>
      <c r="K83" s="25" t="s">
        <v>33</v>
      </c>
      <c r="L83" s="4" t="s">
        <v>12</v>
      </c>
      <c r="M83" s="25" t="s">
        <v>33</v>
      </c>
      <c r="N83" s="4" t="s">
        <v>12</v>
      </c>
      <c r="O83" s="24" t="s">
        <v>77</v>
      </c>
      <c r="P83" s="54" t="s">
        <v>76</v>
      </c>
      <c r="Q83" s="9" t="s">
        <v>24</v>
      </c>
      <c r="R83" s="18" t="s">
        <v>25</v>
      </c>
    </row>
    <row r="84" spans="1:18" x14ac:dyDescent="0.2">
      <c r="A84" s="1"/>
      <c r="M84" s="49"/>
      <c r="Q84" s="1"/>
    </row>
    <row r="85" spans="1:18" x14ac:dyDescent="0.2">
      <c r="A85" s="1">
        <v>1</v>
      </c>
      <c r="B85" s="7" t="s">
        <v>35</v>
      </c>
      <c r="C85" s="2" t="s">
        <v>123</v>
      </c>
      <c r="D85" s="10">
        <v>11386</v>
      </c>
      <c r="E85" s="56" t="s">
        <v>108</v>
      </c>
      <c r="F85" s="56" t="s">
        <v>108</v>
      </c>
      <c r="G85" s="57">
        <v>46</v>
      </c>
      <c r="H85" s="80">
        <v>100</v>
      </c>
      <c r="I85" s="57">
        <v>47</v>
      </c>
      <c r="J85" s="80">
        <v>100</v>
      </c>
      <c r="K85" s="57">
        <v>44</v>
      </c>
      <c r="L85" s="56">
        <v>97.78</v>
      </c>
      <c r="M85" s="56" t="s">
        <v>108</v>
      </c>
      <c r="N85" s="56" t="s">
        <v>108</v>
      </c>
      <c r="O85" s="44">
        <f>IFERROR(LARGE((F85,H85,J85,L85,N85),1)+LARGE((F85,H85,J85,L85,N85),2)+LARGE((F85,H85,J85,L85,N85),3),(IFERROR(LARGE((F85,H85,J85,L85,N85),1)+LARGE((F85,H85,J85,L85,N85),2),LARGE((F85,H85,J85,L85,N85),1))))</f>
        <v>297.77999999999997</v>
      </c>
      <c r="P85" s="33">
        <f>IFERROR(LARGE((E85,G85,I85,K85,M85),1)+LARGE((E85,G85,I85,K85,M85),2)+LARGE((E85,G85,I85,K85,M85),3),(IFERROR(LARGE((E85,G85,I85,K85,M85),1)+LARGE((E85,G85,I85,K85,M85),2),LARGE((E85,G85,I85,K85,M85),1))))</f>
        <v>137</v>
      </c>
      <c r="Q85" s="1"/>
      <c r="R85" t="s">
        <v>79</v>
      </c>
    </row>
    <row r="86" spans="1:18" x14ac:dyDescent="0.2">
      <c r="A86" s="1">
        <v>2</v>
      </c>
      <c r="B86" s="7" t="s">
        <v>8</v>
      </c>
      <c r="C86" s="2" t="s">
        <v>101</v>
      </c>
      <c r="D86" s="10">
        <v>8513</v>
      </c>
      <c r="E86" s="57">
        <v>46</v>
      </c>
      <c r="F86" s="80">
        <v>100</v>
      </c>
      <c r="G86" s="57">
        <v>40</v>
      </c>
      <c r="H86" s="56">
        <v>86.96</v>
      </c>
      <c r="I86" s="57">
        <v>43</v>
      </c>
      <c r="J86" s="56">
        <v>91.49</v>
      </c>
      <c r="K86" s="57">
        <v>45</v>
      </c>
      <c r="L86" s="80">
        <v>100</v>
      </c>
      <c r="M86" s="56" t="s">
        <v>108</v>
      </c>
      <c r="N86" s="56" t="s">
        <v>108</v>
      </c>
      <c r="O86" s="44">
        <f>IFERROR(LARGE((F86,H86,J86,L86,N86),1)+LARGE((F86,H86,J86,L86,N86),2)+LARGE((F86,H86,J86,L86,N86),3),(IFERROR(LARGE((F86,H86,J86,L86,N86),1)+LARGE((F86,H86,J86,L86,N86),2),LARGE((F86,H86,J86,L86,N86),1))))</f>
        <v>291.49</v>
      </c>
      <c r="P86" s="33">
        <f>IFERROR(LARGE((E86,G86,I86,K86,M86),1)+LARGE((E86,G86,I86,K86,M86),2)+LARGE((E86,G86,I86,K86,M86),3),(IFERROR(LARGE((E86,G86,I86,K86,M86),1)+LARGE((E86,G86,I86,K86,M86),2),LARGE((E86,G86,I86,K86,M86),1))))</f>
        <v>134</v>
      </c>
      <c r="Q86" s="58"/>
      <c r="R86" s="15" t="s">
        <v>26</v>
      </c>
    </row>
    <row r="87" spans="1:18" x14ac:dyDescent="0.2">
      <c r="A87" s="1">
        <v>3</v>
      </c>
      <c r="B87" s="7" t="s">
        <v>5</v>
      </c>
      <c r="C87" s="2" t="s">
        <v>107</v>
      </c>
      <c r="D87" s="10">
        <v>12011</v>
      </c>
      <c r="E87" s="57">
        <v>41</v>
      </c>
      <c r="F87" s="56">
        <v>89.13</v>
      </c>
      <c r="G87" s="57">
        <v>42</v>
      </c>
      <c r="H87" s="56">
        <v>91.3</v>
      </c>
      <c r="I87" s="57">
        <v>40</v>
      </c>
      <c r="J87" s="56">
        <v>85.11</v>
      </c>
      <c r="K87" s="57">
        <v>45</v>
      </c>
      <c r="L87" s="56">
        <v>100</v>
      </c>
      <c r="M87" s="56" t="s">
        <v>108</v>
      </c>
      <c r="N87" s="56" t="s">
        <v>108</v>
      </c>
      <c r="O87" s="44">
        <f>IFERROR(LARGE((F87,H87,J87,L87,N87),1)+LARGE((F87,H87,J87,L87,N87),2)+LARGE((F87,H87,J87,L87,N87),3),(IFERROR(LARGE((F87,H87,J87,L87,N87),1)+LARGE((F87,H87,J87,L87,N87),2),LARGE((F87,H87,J87,L87,N87),1))))</f>
        <v>280.43</v>
      </c>
      <c r="P87" s="33">
        <f>IFERROR(LARGE((E87,G87,I87,K87,M87),1)+LARGE((E87,G87,I87,K87,M87),2)+LARGE((E87,G87,I87,K87,M87),3),(IFERROR(LARGE((E87,G87,I87,K87,M87),1)+LARGE((E87,G87,I87,K87,M87),2),LARGE((E87,G87,I87,K87,M87),1))))</f>
        <v>128</v>
      </c>
      <c r="Q87" s="2"/>
      <c r="R87" s="15" t="s">
        <v>27</v>
      </c>
    </row>
    <row r="88" spans="1:18" x14ac:dyDescent="0.2">
      <c r="A88" s="1">
        <v>4</v>
      </c>
      <c r="B88" s="7" t="s">
        <v>8</v>
      </c>
      <c r="C88" s="2" t="s">
        <v>106</v>
      </c>
      <c r="D88" s="10">
        <v>7233</v>
      </c>
      <c r="E88" s="57">
        <v>40</v>
      </c>
      <c r="F88" s="56">
        <v>86.96</v>
      </c>
      <c r="G88" s="57">
        <v>42</v>
      </c>
      <c r="H88" s="56">
        <v>91.3</v>
      </c>
      <c r="I88" s="57">
        <v>43</v>
      </c>
      <c r="J88" s="56">
        <v>91.49</v>
      </c>
      <c r="K88" s="57">
        <v>41</v>
      </c>
      <c r="L88" s="56">
        <v>91.11</v>
      </c>
      <c r="M88" s="56" t="s">
        <v>108</v>
      </c>
      <c r="N88" s="56" t="s">
        <v>108</v>
      </c>
      <c r="O88" s="44">
        <f>IFERROR(LARGE((F88,H88,J88,L88,N88),1)+LARGE((F88,H88,J88,L88,N88),2)+LARGE((F88,H88,J88,L88,N88),3),(IFERROR(LARGE((F88,H88,J88,L88,N88),1)+LARGE((F88,H88,J88,L88,N88),2),LARGE((F88,H88,J88,L88,N88),1))))</f>
        <v>273.89999999999998</v>
      </c>
      <c r="P88" s="33">
        <f>IFERROR(LARGE((E88,G88,I88,K88,M88),1)+LARGE((E88,G88,I88,K88,M88),2)+LARGE((E88,G88,I88,K88,M88),3),(IFERROR(LARGE((E88,G88,I88,K88,M88),1)+LARGE((E88,G88,I88,K88,M88),2),LARGE((E88,G88,I88,K88,M88),1))))</f>
        <v>126</v>
      </c>
      <c r="Q88" s="58"/>
      <c r="R88" s="19" t="s">
        <v>28</v>
      </c>
    </row>
    <row r="89" spans="1:18" x14ac:dyDescent="0.2">
      <c r="A89" s="1">
        <v>5</v>
      </c>
      <c r="B89" s="7" t="s">
        <v>9</v>
      </c>
      <c r="C89" s="2" t="s">
        <v>84</v>
      </c>
      <c r="D89" s="10">
        <v>13098</v>
      </c>
      <c r="E89" s="57">
        <v>42</v>
      </c>
      <c r="F89" s="56">
        <v>91.3</v>
      </c>
      <c r="G89" s="57">
        <v>41</v>
      </c>
      <c r="H89" s="56">
        <v>89.13</v>
      </c>
      <c r="I89" s="57">
        <v>43</v>
      </c>
      <c r="J89" s="56">
        <v>91.49</v>
      </c>
      <c r="K89" s="57">
        <v>40</v>
      </c>
      <c r="L89" s="56">
        <v>88.89</v>
      </c>
      <c r="M89" s="56" t="s">
        <v>108</v>
      </c>
      <c r="N89" s="56" t="s">
        <v>108</v>
      </c>
      <c r="O89" s="44">
        <f>IFERROR(LARGE((F89,H89,J89,L89,N89),1)+LARGE((F89,H89,J89,L89,N89),2)+LARGE((F89,H89,J89,L89,N89),3),(IFERROR(LARGE((F89,H89,J89,L89,N89),1)+LARGE((F89,H89,J89,L89,N89),2),LARGE((F89,H89,J89,L89,N89),1))))</f>
        <v>271.91999999999996</v>
      </c>
      <c r="P89" s="33">
        <f>IFERROR(LARGE((E89,G89,I89,K89,M89),1)+LARGE((E89,G89,I89,K89,M89),2)+LARGE((E89,G89,I89,K89,M89),3),(IFERROR(LARGE((E89,G89,I89,K89,M89),1)+LARGE((E89,G89,I89,K89,M89),2),LARGE((E89,G89,I89,K89,M89),1))))</f>
        <v>126</v>
      </c>
      <c r="Q89" s="1"/>
      <c r="R89" s="19" t="s">
        <v>91</v>
      </c>
    </row>
    <row r="90" spans="1:18" x14ac:dyDescent="0.2">
      <c r="A90" s="1">
        <v>6</v>
      </c>
      <c r="B90" s="7" t="s">
        <v>9</v>
      </c>
      <c r="C90" s="2" t="s">
        <v>103</v>
      </c>
      <c r="D90" s="10">
        <v>4636</v>
      </c>
      <c r="E90" s="57">
        <v>44</v>
      </c>
      <c r="F90" s="56">
        <v>95.65</v>
      </c>
      <c r="G90" s="57">
        <v>41</v>
      </c>
      <c r="H90" s="56">
        <v>89.13</v>
      </c>
      <c r="I90" s="57">
        <v>38</v>
      </c>
      <c r="J90" s="56">
        <v>80.849999999999994</v>
      </c>
      <c r="K90" s="57">
        <v>34</v>
      </c>
      <c r="L90" s="56">
        <v>75.56</v>
      </c>
      <c r="M90" s="56" t="s">
        <v>108</v>
      </c>
      <c r="N90" s="56" t="s">
        <v>108</v>
      </c>
      <c r="O90" s="44">
        <f>IFERROR(LARGE((F90,H90,J90,L90,N90),1)+LARGE((F90,H90,J90,L90,N90),2)+LARGE((F90,H90,J90,L90,N90),3),(IFERROR(LARGE((F90,H90,J90,L90,N90),1)+LARGE((F90,H90,J90,L90,N90),2),LARGE((F90,H90,J90,L90,N90),1))))</f>
        <v>265.63</v>
      </c>
      <c r="P90" s="33">
        <f>IFERROR(LARGE((E90,G90,I90,K90,M90),1)+LARGE((E90,G90,I90,K90,M90),2)+LARGE((E90,G90,I90,K90,M90),3),(IFERROR(LARGE((E90,G90,I90,K90,M90),1)+LARGE((E90,G90,I90,K90,M90),2),LARGE((E90,G90,I90,K90,M90),1))))</f>
        <v>123</v>
      </c>
      <c r="Q90" s="1"/>
      <c r="R90" s="19" t="s">
        <v>89</v>
      </c>
    </row>
    <row r="91" spans="1:18" x14ac:dyDescent="0.2">
      <c r="A91" s="1">
        <v>7</v>
      </c>
      <c r="B91" s="7" t="s">
        <v>81</v>
      </c>
      <c r="C91" s="2" t="s">
        <v>85</v>
      </c>
      <c r="D91" s="10">
        <v>13168</v>
      </c>
      <c r="E91" s="57">
        <v>39</v>
      </c>
      <c r="F91" s="56">
        <v>84.78</v>
      </c>
      <c r="G91" s="57">
        <v>38</v>
      </c>
      <c r="H91" s="56">
        <v>82.61</v>
      </c>
      <c r="I91" s="57">
        <v>37</v>
      </c>
      <c r="J91" s="56">
        <v>78.72</v>
      </c>
      <c r="K91" s="57">
        <v>44</v>
      </c>
      <c r="L91" s="56">
        <v>97.78</v>
      </c>
      <c r="M91" s="56" t="s">
        <v>108</v>
      </c>
      <c r="N91" s="56" t="s">
        <v>108</v>
      </c>
      <c r="O91" s="44">
        <f>IFERROR(LARGE((F91,H91,J91,L91,N91),1)+LARGE((F91,H91,J91,L91,N91),2)+LARGE((F91,H91,J91,L91,N91),3),(IFERROR(LARGE((F91,H91,J91,L91,N91),1)+LARGE((F91,H91,J91,L91,N91),2),LARGE((F91,H91,J91,L91,N91),1))))</f>
        <v>265.17</v>
      </c>
      <c r="P91" s="33">
        <f>IFERROR(LARGE((E91,G91,I91,K91,M91),1)+LARGE((E91,G91,I91,K91,M91),2)+LARGE((E91,G91,I91,K91,M91),3),(IFERROR(LARGE((E91,G91,I91,K91,M91),1)+LARGE((E91,G91,I91,K91,M91),2),LARGE((E91,G91,I91,K91,M91),1))))</f>
        <v>121</v>
      </c>
      <c r="Q91" s="2"/>
    </row>
    <row r="92" spans="1:18" x14ac:dyDescent="0.2">
      <c r="A92" s="1">
        <v>8</v>
      </c>
      <c r="B92" s="7" t="s">
        <v>5</v>
      </c>
      <c r="C92" s="2" t="s">
        <v>139</v>
      </c>
      <c r="D92" s="10">
        <v>12728</v>
      </c>
      <c r="E92" s="57">
        <v>39</v>
      </c>
      <c r="F92" s="56">
        <v>84.78</v>
      </c>
      <c r="G92" s="57">
        <v>43</v>
      </c>
      <c r="H92" s="56">
        <v>93.48</v>
      </c>
      <c r="I92" s="57">
        <v>33</v>
      </c>
      <c r="J92" s="56">
        <v>70.209999999999994</v>
      </c>
      <c r="K92" s="57">
        <v>37</v>
      </c>
      <c r="L92" s="56">
        <v>82.22</v>
      </c>
      <c r="M92" s="56" t="s">
        <v>108</v>
      </c>
      <c r="N92" s="56" t="s">
        <v>108</v>
      </c>
      <c r="O92" s="44">
        <f>IFERROR(LARGE((F92,H92,J92,L92,N92),1)+LARGE((F92,H92,J92,L92,N92),2)+LARGE((F92,H92,J92,L92,N92),3),(IFERROR(LARGE((F92,H92,J92,L92,N92),1)+LARGE((F92,H92,J92,L92,N92),2),LARGE((F92,H92,J92,L92,N92),1))))</f>
        <v>260.48</v>
      </c>
      <c r="P92" s="33">
        <f>IFERROR(LARGE((E92,G92,I92,K92,M92),1)+LARGE((E92,G92,I92,K92,M92),2)+LARGE((E92,G92,I92,K92,M92),3),(IFERROR(LARGE((E92,G92,I92,K92,M92),1)+LARGE((E92,G92,I92,K92,M92),2),LARGE((E92,G92,I92,K92,M92),1))))</f>
        <v>119</v>
      </c>
      <c r="Q92" s="1"/>
    </row>
    <row r="93" spans="1:18" x14ac:dyDescent="0.2">
      <c r="A93" s="1">
        <v>9</v>
      </c>
      <c r="B93" s="7" t="s">
        <v>81</v>
      </c>
      <c r="C93" s="2" t="s">
        <v>110</v>
      </c>
      <c r="D93" s="10">
        <v>13186</v>
      </c>
      <c r="E93" s="57">
        <v>37</v>
      </c>
      <c r="F93" s="56">
        <v>80.430000000000007</v>
      </c>
      <c r="G93" s="57">
        <v>37</v>
      </c>
      <c r="H93" s="56">
        <v>80.430000000000007</v>
      </c>
      <c r="I93" s="57">
        <v>40</v>
      </c>
      <c r="J93" s="56">
        <v>85.11</v>
      </c>
      <c r="K93" s="57">
        <v>41</v>
      </c>
      <c r="L93" s="56">
        <v>91.11</v>
      </c>
      <c r="M93" s="56" t="s">
        <v>108</v>
      </c>
      <c r="N93" s="56" t="s">
        <v>108</v>
      </c>
      <c r="O93" s="44">
        <f>IFERROR(LARGE((F93,H93,J93,L93,N93),1)+LARGE((F93,H93,J93,L93,N93),2)+LARGE((F93,H93,J93,L93,N93),3),(IFERROR(LARGE((F93,H93,J93,L93,N93),1)+LARGE((F93,H93,J93,L93,N93),2),LARGE((F93,H93,J93,L93,N93),1))))</f>
        <v>256.64999999999998</v>
      </c>
      <c r="P93" s="33">
        <f>IFERROR(LARGE((E93,G93,I93,K93,M93),1)+LARGE((E93,G93,I93,K93,M93),2)+LARGE((E93,G93,I93,K93,M93),3),(IFERROR(LARGE((E93,G93,I93,K93,M93),1)+LARGE((E93,G93,I93,K93,M93),2),LARGE((E93,G93,I93,K93,M93),1))))</f>
        <v>118</v>
      </c>
      <c r="R93" s="15"/>
    </row>
    <row r="94" spans="1:18" x14ac:dyDescent="0.2">
      <c r="A94" s="1">
        <v>10</v>
      </c>
      <c r="B94" s="7" t="s">
        <v>5</v>
      </c>
      <c r="C94" s="2" t="s">
        <v>105</v>
      </c>
      <c r="D94" s="10">
        <v>13305</v>
      </c>
      <c r="E94" s="57">
        <v>43</v>
      </c>
      <c r="F94" s="56">
        <v>93.48</v>
      </c>
      <c r="G94" s="57">
        <v>36</v>
      </c>
      <c r="H94" s="56">
        <v>78.260000000000005</v>
      </c>
      <c r="I94" s="57">
        <v>12</v>
      </c>
      <c r="J94" s="56">
        <v>25.53</v>
      </c>
      <c r="K94" s="57">
        <v>35</v>
      </c>
      <c r="L94" s="56">
        <v>77.78</v>
      </c>
      <c r="M94" s="56" t="s">
        <v>108</v>
      </c>
      <c r="N94" s="56" t="s">
        <v>108</v>
      </c>
      <c r="O94" s="44">
        <f>IFERROR(LARGE((F94,H94,J94,L94,N94),1)+LARGE((F94,H94,J94,L94,N94),2)+LARGE((F94,H94,J94,L94,N94),3),(IFERROR(LARGE((F94,H94,J94,L94,N94),1)+LARGE((F94,H94,J94,L94,N94),2),LARGE((F94,H94,J94,L94,N94),1))))</f>
        <v>249.52</v>
      </c>
      <c r="P94" s="33">
        <f>IFERROR(LARGE((E94,G94,I94,K94,M94),1)+LARGE((E94,G94,I94,K94,M94),2)+LARGE((E94,G94,I94,K94,M94),3),(IFERROR(LARGE((E94,G94,I94,K94,M94),1)+LARGE((E94,G94,I94,K94,M94),2),LARGE((E94,G94,I94,K94,M94),1))))</f>
        <v>114</v>
      </c>
      <c r="Q94" s="10"/>
      <c r="R94" s="15"/>
    </row>
    <row r="95" spans="1:18" x14ac:dyDescent="0.2">
      <c r="A95" s="1">
        <v>11</v>
      </c>
      <c r="B95" s="7" t="s">
        <v>75</v>
      </c>
      <c r="C95" s="2" t="s">
        <v>102</v>
      </c>
      <c r="D95" s="10">
        <v>12653</v>
      </c>
      <c r="E95" s="57">
        <v>40</v>
      </c>
      <c r="F95" s="56">
        <v>86.96</v>
      </c>
      <c r="G95" s="57">
        <v>28</v>
      </c>
      <c r="H95" s="56">
        <v>60.87</v>
      </c>
      <c r="I95" s="57">
        <v>29</v>
      </c>
      <c r="J95" s="56">
        <v>61.7</v>
      </c>
      <c r="K95" s="57" t="s">
        <v>108</v>
      </c>
      <c r="L95" s="56" t="s">
        <v>108</v>
      </c>
      <c r="M95" s="56" t="s">
        <v>108</v>
      </c>
      <c r="N95" s="56" t="s">
        <v>108</v>
      </c>
      <c r="O95" s="44">
        <f>IFERROR(LARGE((F95,H95,J95,L95,N95),1)+LARGE((F95,H95,J95,L95,N95),2)+LARGE((F95,H95,J95,L95,N95),3),(IFERROR(LARGE((F95,H95,J95,L95,N95),1)+LARGE((F95,H95,J95,L95,N95),2),LARGE((F95,H95,J95,L95,N95),1))))</f>
        <v>209.53</v>
      </c>
      <c r="P95" s="33">
        <f>IFERROR(LARGE((E95,G95,I95,K95,M95),1)+LARGE((E95,G95,I95,K95,M95),2)+LARGE((E95,G95,I95,K95,M95),3),(IFERROR(LARGE((E95,G95,I95,K95,M95),1)+LARGE((E95,G95,I95,K95,M95),2),LARGE((E95,G95,I95,K95,M95),1))))</f>
        <v>97</v>
      </c>
      <c r="R95" s="15"/>
    </row>
    <row r="96" spans="1:18" x14ac:dyDescent="0.2">
      <c r="A96" s="1">
        <v>12</v>
      </c>
      <c r="B96" s="7" t="s">
        <v>5</v>
      </c>
      <c r="C96" s="2" t="s">
        <v>104</v>
      </c>
      <c r="D96" s="10">
        <v>10371</v>
      </c>
      <c r="E96" s="57">
        <v>40</v>
      </c>
      <c r="F96" s="56">
        <v>86.96</v>
      </c>
      <c r="G96" s="56" t="s">
        <v>108</v>
      </c>
      <c r="H96" s="56" t="s">
        <v>108</v>
      </c>
      <c r="I96" s="57" t="s">
        <v>108</v>
      </c>
      <c r="J96" s="56" t="s">
        <v>108</v>
      </c>
      <c r="K96" s="57">
        <v>43</v>
      </c>
      <c r="L96" s="56">
        <v>95.56</v>
      </c>
      <c r="M96" s="56" t="s">
        <v>108</v>
      </c>
      <c r="N96" s="56" t="s">
        <v>108</v>
      </c>
      <c r="O96" s="44">
        <f>IFERROR(LARGE((F96,H96,J96,L96,N96),1)+LARGE((F96,H96,J96,L96,N96),2)+LARGE((F96,H96,J96,L96,N96),3),(IFERROR(LARGE((F96,H96,J96,L96,N96),1)+LARGE((F96,H96,J96,L96,N96),2),LARGE((F96,H96,J96,L96,N96),1))))</f>
        <v>182.51999999999998</v>
      </c>
      <c r="P96" s="33">
        <f>IFERROR(LARGE((E96,G96,I96,K96,M96),1)+LARGE((E96,G96,I96,K96,M96),2)+LARGE((E96,G96,I96,K96,M96),3),(IFERROR(LARGE((E96,G96,I96,K96,M96),1)+LARGE((E96,G96,I96,K96,M96),2),LARGE((E96,G96,I96,K96,M96),1))))</f>
        <v>83</v>
      </c>
    </row>
    <row r="97" spans="1:18" x14ac:dyDescent="0.2">
      <c r="A97" s="1">
        <v>13</v>
      </c>
      <c r="B97" s="7" t="s">
        <v>9</v>
      </c>
      <c r="C97" s="2" t="s">
        <v>147</v>
      </c>
      <c r="D97" s="10">
        <v>12044</v>
      </c>
      <c r="E97" s="56" t="s">
        <v>108</v>
      </c>
      <c r="F97" s="56" t="s">
        <v>108</v>
      </c>
      <c r="G97" s="56" t="s">
        <v>108</v>
      </c>
      <c r="H97" s="56" t="s">
        <v>108</v>
      </c>
      <c r="I97" s="57">
        <v>31</v>
      </c>
      <c r="J97" s="56">
        <v>65.959999999999994</v>
      </c>
      <c r="K97" s="57">
        <v>35</v>
      </c>
      <c r="L97" s="56">
        <v>77.78</v>
      </c>
      <c r="M97" s="56" t="s">
        <v>108</v>
      </c>
      <c r="N97" s="56" t="s">
        <v>108</v>
      </c>
      <c r="O97" s="44">
        <f>IFERROR(LARGE((F97,H97,J97,L97,N97),1)+LARGE((F97,H97,J97,L97,N97),2)+LARGE((F97,H97,J97,L97,N97),3),(IFERROR(LARGE((F97,H97,J97,L97,N97),1)+LARGE((F97,H97,J97,L97,N97),2),LARGE((F97,H97,J97,L97,N97),1))))</f>
        <v>143.74</v>
      </c>
      <c r="P97" s="33">
        <f>IFERROR(LARGE((E97,G97,I97,K97,M97),1)+LARGE((E97,G97,I97,K97,M97),2)+LARGE((E97,G97,I97,K97,M97),3),(IFERROR(LARGE((E97,G97,I97,K97,M97),1)+LARGE((E97,G97,I97,K97,M97),2),LARGE((E97,G97,I97,K97,M97),1))))</f>
        <v>66</v>
      </c>
    </row>
    <row r="98" spans="1:18" x14ac:dyDescent="0.2">
      <c r="A98" s="1">
        <v>14</v>
      </c>
      <c r="B98" s="7" t="s">
        <v>4</v>
      </c>
      <c r="C98" s="2" t="s">
        <v>127</v>
      </c>
      <c r="D98" s="10">
        <v>3700</v>
      </c>
      <c r="E98" s="56" t="s">
        <v>108</v>
      </c>
      <c r="F98" s="56" t="s">
        <v>108</v>
      </c>
      <c r="G98" s="57">
        <v>29</v>
      </c>
      <c r="H98" s="56">
        <v>63.04</v>
      </c>
      <c r="I98" s="57">
        <v>29</v>
      </c>
      <c r="J98" s="56">
        <v>61.7</v>
      </c>
      <c r="K98" s="57" t="s">
        <v>108</v>
      </c>
      <c r="L98" s="56" t="s">
        <v>108</v>
      </c>
      <c r="M98" s="56" t="s">
        <v>108</v>
      </c>
      <c r="N98" s="56" t="s">
        <v>108</v>
      </c>
      <c r="O98" s="44">
        <f>IFERROR(LARGE((F98,H98,J98,L98,N98),1)+LARGE((F98,H98,J98,L98,N98),2)+LARGE((F98,H98,J98,L98,N98),3),(IFERROR(LARGE((F98,H98,J98,L98,N98),1)+LARGE((F98,H98,J98,L98,N98),2),LARGE((F98,H98,J98,L98,N98),1))))</f>
        <v>124.74000000000001</v>
      </c>
      <c r="P98" s="33">
        <f>IFERROR(LARGE((E98,G98,I98,K98,M98),1)+LARGE((E98,G98,I98,K98,M98),2)+LARGE((E98,G98,I98,K98,M98),3),(IFERROR(LARGE((E98,G98,I98,K98,M98),1)+LARGE((E98,G98,I98,K98,M98),2),LARGE((E98,G98,I98,K98,M98),1))))</f>
        <v>58</v>
      </c>
      <c r="Q98" s="10"/>
    </row>
    <row r="99" spans="1:18" x14ac:dyDescent="0.2">
      <c r="A99" s="1">
        <v>15</v>
      </c>
      <c r="B99" s="7" t="s">
        <v>9</v>
      </c>
      <c r="C99" s="2" t="s">
        <v>113</v>
      </c>
      <c r="D99" s="10">
        <v>14161</v>
      </c>
      <c r="E99" s="57">
        <v>34</v>
      </c>
      <c r="F99" s="56">
        <v>73.91</v>
      </c>
      <c r="G99" s="56" t="s">
        <v>108</v>
      </c>
      <c r="H99" s="56" t="s">
        <v>108</v>
      </c>
      <c r="I99" s="57" t="s">
        <v>108</v>
      </c>
      <c r="J99" s="56" t="s">
        <v>108</v>
      </c>
      <c r="K99" s="57" t="s">
        <v>108</v>
      </c>
      <c r="L99" s="56" t="s">
        <v>108</v>
      </c>
      <c r="M99" s="56" t="s">
        <v>108</v>
      </c>
      <c r="N99" s="56" t="s">
        <v>108</v>
      </c>
      <c r="O99" s="44">
        <f>IFERROR(LARGE((F99,H99,J99,L99,N99),1)+LARGE((F99,H99,J99,L99,N99),2)+LARGE((F99,H99,J99,L99,N99),3),(IFERROR(LARGE((F99,H99,J99,L99,N99),1)+LARGE((F99,H99,J99,L99,N99),2),LARGE((F99,H99,J99,L99,N99),1))))</f>
        <v>73.91</v>
      </c>
      <c r="P99" s="33">
        <f>IFERROR(LARGE((E99,G99,I99,K99,M99),1)+LARGE((E99,G99,I99,K99,M99),2)+LARGE((E99,G99,I99,K99,M99),3),(IFERROR(LARGE((E99,G99,I99,K99,M99),1)+LARGE((E99,G99,I99,K99,M99),2),LARGE((E99,G99,I99,K99,M99),1))))</f>
        <v>34</v>
      </c>
      <c r="Q99" s="10"/>
    </row>
    <row r="100" spans="1:18" x14ac:dyDescent="0.2">
      <c r="A100" s="1">
        <v>16</v>
      </c>
      <c r="B100" s="7" t="s">
        <v>56</v>
      </c>
      <c r="C100" s="2" t="s">
        <v>148</v>
      </c>
      <c r="D100" s="10">
        <v>12322</v>
      </c>
      <c r="E100" s="56" t="s">
        <v>108</v>
      </c>
      <c r="F100" s="56" t="s">
        <v>108</v>
      </c>
      <c r="G100" s="56" t="s">
        <v>108</v>
      </c>
      <c r="H100" s="56" t="s">
        <v>108</v>
      </c>
      <c r="I100" s="57">
        <v>20</v>
      </c>
      <c r="J100" s="56">
        <v>42.55</v>
      </c>
      <c r="K100" s="57" t="s">
        <v>108</v>
      </c>
      <c r="L100" s="56" t="s">
        <v>108</v>
      </c>
      <c r="M100" s="56" t="s">
        <v>108</v>
      </c>
      <c r="N100" s="56" t="s">
        <v>108</v>
      </c>
      <c r="O100" s="44">
        <f>IFERROR(LARGE((F100,H100,J100,L100,N100),1)+LARGE((F100,H100,J100,L100,N100),2)+LARGE((F100,H100,J100,L100,N100),3),(IFERROR(LARGE((F100,H100,J100,L100,N100),1)+LARGE((F100,H100,J100,L100,N100),2),LARGE((F100,H100,J100,L100,N100),1))))</f>
        <v>42.55</v>
      </c>
      <c r="P100" s="33">
        <f>IFERROR(LARGE((E100,G100,I100,K100,M100),1)+LARGE((E100,G100,I100,K100,M100),2)+LARGE((E100,G100,I100,K100,M100),3),(IFERROR(LARGE((E100,G100,I100,K100,M100),1)+LARGE((E100,G100,I100,K100,M100),2),LARGE((E100,G100,I100,K100,M100),1))))</f>
        <v>20</v>
      </c>
      <c r="Q100" s="10"/>
    </row>
    <row r="101" spans="1:18" x14ac:dyDescent="0.2">
      <c r="A101" s="1"/>
      <c r="B101" s="7"/>
      <c r="C101" s="2"/>
      <c r="D101" s="10"/>
      <c r="E101" s="27"/>
      <c r="F101" s="45"/>
      <c r="G101" s="56"/>
      <c r="H101" s="56"/>
      <c r="I101" s="57"/>
      <c r="J101" s="56"/>
      <c r="K101" s="57"/>
      <c r="L101" s="56"/>
      <c r="M101" s="56"/>
      <c r="N101" s="56"/>
      <c r="O101" s="44"/>
      <c r="P101" s="33"/>
      <c r="Q101" s="10"/>
      <c r="R101" s="15"/>
    </row>
    <row r="102" spans="1:18" x14ac:dyDescent="0.2">
      <c r="A102" s="1"/>
      <c r="K102" s="49"/>
      <c r="M102" s="49"/>
    </row>
    <row r="103" spans="1:18" x14ac:dyDescent="0.2">
      <c r="A103" s="60" t="s">
        <v>0</v>
      </c>
      <c r="B103" s="61"/>
      <c r="C103" s="62" t="s">
        <v>31</v>
      </c>
      <c r="D103" s="63"/>
      <c r="E103" s="64" t="s">
        <v>82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6"/>
    </row>
    <row r="104" spans="1:18" x14ac:dyDescent="0.2">
      <c r="A104" s="1"/>
      <c r="E104" s="67" t="s">
        <v>128</v>
      </c>
      <c r="F104" s="67"/>
      <c r="G104" s="67" t="s">
        <v>129</v>
      </c>
      <c r="H104" s="67"/>
      <c r="I104" s="67" t="s">
        <v>130</v>
      </c>
      <c r="J104" s="67"/>
      <c r="K104" s="67" t="s">
        <v>131</v>
      </c>
      <c r="L104" s="67"/>
      <c r="M104" s="67" t="s">
        <v>132</v>
      </c>
      <c r="N104" s="67"/>
    </row>
    <row r="105" spans="1:18" x14ac:dyDescent="0.2">
      <c r="A105" s="1"/>
      <c r="B105" s="1"/>
      <c r="D105" s="2"/>
      <c r="E105" s="68" t="s">
        <v>17</v>
      </c>
      <c r="F105" s="68"/>
      <c r="G105" s="68" t="s">
        <v>18</v>
      </c>
      <c r="H105" s="68"/>
      <c r="I105" s="68" t="s">
        <v>19</v>
      </c>
      <c r="J105" s="68"/>
      <c r="K105" s="68" t="s">
        <v>20</v>
      </c>
      <c r="L105" s="68"/>
      <c r="M105" s="68" t="s">
        <v>21</v>
      </c>
      <c r="N105" s="68"/>
    </row>
    <row r="106" spans="1:18" x14ac:dyDescent="0.2">
      <c r="A106" s="9" t="s">
        <v>13</v>
      </c>
      <c r="B106" s="4" t="s">
        <v>1</v>
      </c>
      <c r="C106" s="4" t="s">
        <v>2</v>
      </c>
      <c r="D106" s="5" t="s">
        <v>3</v>
      </c>
      <c r="E106" s="25" t="s">
        <v>33</v>
      </c>
      <c r="F106" s="4" t="s">
        <v>12</v>
      </c>
      <c r="G106" s="25" t="s">
        <v>33</v>
      </c>
      <c r="H106" s="4" t="s">
        <v>12</v>
      </c>
      <c r="I106" s="25" t="s">
        <v>33</v>
      </c>
      <c r="J106" s="4" t="s">
        <v>12</v>
      </c>
      <c r="K106" s="25" t="s">
        <v>33</v>
      </c>
      <c r="L106" s="4" t="s">
        <v>12</v>
      </c>
      <c r="M106" s="25" t="s">
        <v>33</v>
      </c>
      <c r="N106" s="4" t="s">
        <v>12</v>
      </c>
      <c r="O106" s="24" t="s">
        <v>77</v>
      </c>
      <c r="P106" s="54" t="s">
        <v>76</v>
      </c>
      <c r="Q106" s="9" t="s">
        <v>24</v>
      </c>
      <c r="R106" s="18" t="s">
        <v>25</v>
      </c>
    </row>
    <row r="107" spans="1:18" x14ac:dyDescent="0.2">
      <c r="A107" s="23"/>
      <c r="B107" s="2"/>
      <c r="D107" s="2"/>
      <c r="E107" s="6"/>
      <c r="F107" s="6"/>
      <c r="G107" s="6"/>
      <c r="H107" s="6"/>
      <c r="I107" s="6"/>
      <c r="K107" s="50"/>
      <c r="L107" s="6"/>
      <c r="M107" s="6"/>
      <c r="N107" s="43"/>
      <c r="O107" s="1"/>
      <c r="P107" s="55"/>
      <c r="Q107" s="1"/>
    </row>
    <row r="108" spans="1:18" x14ac:dyDescent="0.2">
      <c r="A108" s="1">
        <v>1</v>
      </c>
      <c r="B108" s="20" t="s">
        <v>5</v>
      </c>
      <c r="C108" s="2" t="s">
        <v>138</v>
      </c>
      <c r="D108" s="15">
        <v>14531</v>
      </c>
      <c r="E108" s="57">
        <v>32</v>
      </c>
      <c r="F108" s="56">
        <v>82.05</v>
      </c>
      <c r="G108" s="57">
        <v>31</v>
      </c>
      <c r="H108" s="56">
        <v>100</v>
      </c>
      <c r="I108" s="57">
        <v>29</v>
      </c>
      <c r="J108" s="56">
        <v>85.29</v>
      </c>
      <c r="K108" s="57">
        <v>28</v>
      </c>
      <c r="L108" s="56">
        <v>82.35</v>
      </c>
      <c r="M108" s="56" t="s">
        <v>108</v>
      </c>
      <c r="N108" s="56" t="s">
        <v>108</v>
      </c>
      <c r="O108" s="44">
        <f>IFERROR(LARGE((F108,H108,J108,L108,N108),1)+LARGE((F108,H108,J108,L108,N108),2)+LARGE((F108,H108,J108,L108,N108),3),(IFERROR(LARGE((F108,H108,J108,L108,N108),1)+LARGE((F108,H108,J108,L108,N108),2),LARGE((F108,H108,J108,L108,N108),1))))</f>
        <v>267.64</v>
      </c>
      <c r="P108" s="33">
        <f>IFERROR(LARGE((E108,G108,I108,K108,M108),1)+LARGE((E108,G108,I108,K108,M108),2)+LARGE((E108,G108,I108,K108,M108),3),(IFERROR(LARGE((E108,G108,I108,K108,M108),1)+LARGE((E108,G108,I108,K108,M108),2),LARGE((E108,G108,I108,K108,M108),1))))</f>
        <v>92</v>
      </c>
      <c r="Q108" s="1"/>
      <c r="R108" t="s">
        <v>79</v>
      </c>
    </row>
    <row r="109" spans="1:18" x14ac:dyDescent="0.2">
      <c r="A109" s="1">
        <v>2</v>
      </c>
      <c r="B109" s="20" t="s">
        <v>81</v>
      </c>
      <c r="C109" s="2" t="s">
        <v>112</v>
      </c>
      <c r="D109" s="15">
        <v>14172</v>
      </c>
      <c r="E109" s="57">
        <v>31</v>
      </c>
      <c r="F109" s="56">
        <v>79.489999999999995</v>
      </c>
      <c r="G109" s="57">
        <v>27</v>
      </c>
      <c r="H109" s="56">
        <v>87.1</v>
      </c>
      <c r="I109" s="57">
        <v>34</v>
      </c>
      <c r="J109" s="80">
        <v>100</v>
      </c>
      <c r="K109" s="57">
        <v>25</v>
      </c>
      <c r="L109" s="56">
        <v>73.53</v>
      </c>
      <c r="M109" s="56" t="s">
        <v>108</v>
      </c>
      <c r="N109" s="56" t="s">
        <v>108</v>
      </c>
      <c r="O109" s="44">
        <f>IFERROR(LARGE((F109,H109,J109,L109,N109),1)+LARGE((F109,H109,J109,L109,N109),2)+LARGE((F109,H109,J109,L109,N109),3),(IFERROR(LARGE((F109,H109,J109,L109,N109),1)+LARGE((F109,H109,J109,L109,N109),2),LARGE((F109,H109,J109,L109,N109),1))))</f>
        <v>266.58999999999997</v>
      </c>
      <c r="P109" s="33">
        <f>IFERROR(LARGE((E109,G109,I109,K109,M109),1)+LARGE((E109,G109,I109,K109,M109),2)+LARGE((E109,G109,I109,K109,M109),3),(IFERROR(LARGE((E109,G109,I109,K109,M109),1)+LARGE((E109,G109,I109,K109,M109),2),LARGE((E109,G109,I109,K109,M109),1))))</f>
        <v>92</v>
      </c>
      <c r="Q109" s="58"/>
      <c r="R109" s="15" t="s">
        <v>26</v>
      </c>
    </row>
    <row r="110" spans="1:18" x14ac:dyDescent="0.2">
      <c r="A110" s="1">
        <v>3</v>
      </c>
      <c r="B110" s="20" t="s">
        <v>81</v>
      </c>
      <c r="C110" s="2" t="s">
        <v>122</v>
      </c>
      <c r="D110" s="15">
        <v>14173</v>
      </c>
      <c r="E110" s="57">
        <v>35</v>
      </c>
      <c r="F110" s="56">
        <v>89.74</v>
      </c>
      <c r="G110" s="57">
        <v>31</v>
      </c>
      <c r="H110" s="80">
        <v>100</v>
      </c>
      <c r="I110" s="57">
        <v>26</v>
      </c>
      <c r="J110" s="56">
        <v>76.47</v>
      </c>
      <c r="K110" s="57" t="s">
        <v>108</v>
      </c>
      <c r="L110" s="56" t="s">
        <v>108</v>
      </c>
      <c r="M110" s="56" t="s">
        <v>108</v>
      </c>
      <c r="N110" s="56" t="s">
        <v>108</v>
      </c>
      <c r="O110" s="44">
        <f>IFERROR(LARGE((F110,H110,J110,L110,N110),1)+LARGE((F110,H110,J110,L110,N110),2)+LARGE((F110,H110,J110,L110,N110),3),(IFERROR(LARGE((F110,H110,J110,L110,N110),1)+LARGE((F110,H110,J110,L110,N110),2),LARGE((F110,H110,J110,L110,N110),1))))</f>
        <v>266.21000000000004</v>
      </c>
      <c r="P110" s="33">
        <f>IFERROR(LARGE((E110,G110,I110,K110,M110),1)+LARGE((E110,G110,I110,K110,M110),2)+LARGE((E110,G110,I110,K110,M110),3),(IFERROR(LARGE((E110,G110,I110,K110,M110),1)+LARGE((E110,G110,I110,K110,M110),2),LARGE((E110,G110,I110,K110,M110),1))))</f>
        <v>92</v>
      </c>
      <c r="Q110" s="58"/>
      <c r="R110" s="15" t="s">
        <v>27</v>
      </c>
    </row>
    <row r="111" spans="1:18" x14ac:dyDescent="0.2">
      <c r="A111" s="1">
        <v>4</v>
      </c>
      <c r="B111" s="20" t="s">
        <v>81</v>
      </c>
      <c r="C111" s="2" t="s">
        <v>137</v>
      </c>
      <c r="D111" s="15">
        <v>14171</v>
      </c>
      <c r="E111" s="57">
        <v>27</v>
      </c>
      <c r="F111" s="56">
        <v>69.23</v>
      </c>
      <c r="G111" s="57">
        <v>25</v>
      </c>
      <c r="H111" s="56">
        <v>80.650000000000006</v>
      </c>
      <c r="I111" s="57">
        <v>29</v>
      </c>
      <c r="J111" s="56">
        <v>85.29</v>
      </c>
      <c r="K111" s="57">
        <v>32</v>
      </c>
      <c r="L111" s="56">
        <v>94.12</v>
      </c>
      <c r="M111" s="56" t="s">
        <v>108</v>
      </c>
      <c r="N111" s="56" t="s">
        <v>108</v>
      </c>
      <c r="O111" s="44">
        <f>IFERROR(LARGE((F111,H111,J111,L111,N111),1)+LARGE((F111,H111,J111,L111,N111),2)+LARGE((F111,H111,J111,L111,N111),3),(IFERROR(LARGE((F111,H111,J111,L111,N111),1)+LARGE((F111,H111,J111,L111,N111),2),LARGE((F111,H111,J111,L111,N111),1))))</f>
        <v>260.06000000000006</v>
      </c>
      <c r="P111" s="33">
        <f>IFERROR(LARGE((E111,G111,I111,K111,M111),1)+LARGE((E111,G111,I111,K111,M111),2)+LARGE((E111,G111,I111,K111,M111),3),(IFERROR(LARGE((E111,G111,I111,K111,M111),1)+LARGE((E111,G111,I111,K111,M111),2),LARGE((E111,G111,I111,K111,M111),1))))</f>
        <v>88</v>
      </c>
      <c r="Q111" s="2"/>
      <c r="R111" s="19" t="s">
        <v>28</v>
      </c>
    </row>
    <row r="112" spans="1:18" x14ac:dyDescent="0.2">
      <c r="A112" s="1">
        <v>5</v>
      </c>
      <c r="B112" s="20" t="s">
        <v>92</v>
      </c>
      <c r="C112" s="2" t="s">
        <v>109</v>
      </c>
      <c r="D112" s="15">
        <v>13832</v>
      </c>
      <c r="E112" s="57">
        <v>20</v>
      </c>
      <c r="F112" s="56">
        <v>51.28</v>
      </c>
      <c r="G112" s="57">
        <v>26</v>
      </c>
      <c r="H112" s="56">
        <v>83.87</v>
      </c>
      <c r="I112" s="57">
        <v>22</v>
      </c>
      <c r="J112" s="56">
        <v>64.709999999999994</v>
      </c>
      <c r="K112" s="57">
        <v>31</v>
      </c>
      <c r="L112" s="56">
        <v>91.18</v>
      </c>
      <c r="M112" s="56" t="s">
        <v>108</v>
      </c>
      <c r="N112" s="56" t="s">
        <v>108</v>
      </c>
      <c r="O112" s="44">
        <f>IFERROR(LARGE((F112,H112,J112,L112,N112),1)+LARGE((F112,H112,J112,L112,N112),2)+LARGE((F112,H112,J112,L112,N112),3),(IFERROR(LARGE((F112,H112,J112,L112,N112),1)+LARGE((F112,H112,J112,L112,N112),2),LARGE((F112,H112,J112,L112,N112),1))))</f>
        <v>239.76</v>
      </c>
      <c r="P112" s="33">
        <f>IFERROR(LARGE((E112,G112,I112,K112,M112),1)+LARGE((E112,G112,I112,K112,M112),2)+LARGE((E112,G112,I112,K112,M112),3),(IFERROR(LARGE((E112,G112,I112,K112,M112),1)+LARGE((E112,G112,I112,K112,M112),2),LARGE((E112,G112,I112,K112,M112),1))))</f>
        <v>79</v>
      </c>
      <c r="R112" s="19" t="s">
        <v>91</v>
      </c>
    </row>
    <row r="113" spans="1:18" x14ac:dyDescent="0.2">
      <c r="A113" s="1">
        <v>6</v>
      </c>
      <c r="B113" s="20" t="s">
        <v>81</v>
      </c>
      <c r="C113" s="2" t="s">
        <v>136</v>
      </c>
      <c r="D113" s="15">
        <v>14583</v>
      </c>
      <c r="E113" s="57">
        <v>23</v>
      </c>
      <c r="F113" s="56">
        <v>58.97</v>
      </c>
      <c r="G113" s="57">
        <v>24</v>
      </c>
      <c r="H113" s="56">
        <v>77.42</v>
      </c>
      <c r="I113" s="57">
        <v>24</v>
      </c>
      <c r="J113" s="56">
        <v>70.59</v>
      </c>
      <c r="K113" s="57">
        <v>29</v>
      </c>
      <c r="L113" s="56">
        <v>85.29</v>
      </c>
      <c r="M113" s="56" t="s">
        <v>108</v>
      </c>
      <c r="N113" s="56" t="s">
        <v>108</v>
      </c>
      <c r="O113" s="44">
        <f>IFERROR(LARGE((F113,H113,J113,L113,N113),1)+LARGE((F113,H113,J113,L113,N113),2)+LARGE((F113,H113,J113,L113,N113),3),(IFERROR(LARGE((F113,H113,J113,L113,N113),1)+LARGE((F113,H113,J113,L113,N113),2),LARGE((F113,H113,J113,L113,N113),1))))</f>
        <v>233.3</v>
      </c>
      <c r="P113" s="33">
        <f>IFERROR(LARGE((E113,G113,I113,K113,M113),1)+LARGE((E113,G113,I113,K113,M113),2)+LARGE((E113,G113,I113,K113,M113),3),(IFERROR(LARGE((E113,G113,I113,K113,M113),1)+LARGE((E113,G113,I113,K113,M113),2),LARGE((E113,G113,I113,K113,M113),1))))</f>
        <v>77</v>
      </c>
      <c r="R113" s="19" t="s">
        <v>90</v>
      </c>
    </row>
    <row r="114" spans="1:18" x14ac:dyDescent="0.2">
      <c r="A114" s="1">
        <v>7</v>
      </c>
      <c r="B114" s="7" t="s">
        <v>9</v>
      </c>
      <c r="C114" s="2" t="s">
        <v>120</v>
      </c>
      <c r="D114" s="15">
        <v>10958</v>
      </c>
      <c r="E114" s="57">
        <v>39</v>
      </c>
      <c r="F114" s="80">
        <v>100</v>
      </c>
      <c r="G114" s="57">
        <v>14</v>
      </c>
      <c r="H114" s="56">
        <v>45.16</v>
      </c>
      <c r="I114" s="57">
        <v>27</v>
      </c>
      <c r="J114" s="56">
        <v>79.41</v>
      </c>
      <c r="K114" s="57" t="s">
        <v>108</v>
      </c>
      <c r="L114" s="56" t="s">
        <v>108</v>
      </c>
      <c r="M114" s="56" t="s">
        <v>108</v>
      </c>
      <c r="N114" s="56" t="s">
        <v>108</v>
      </c>
      <c r="O114" s="44">
        <f>IFERROR(LARGE((F114,H114,J114,L114,N114),1)+LARGE((F114,H114,J114,L114,N114),2)+LARGE((F114,H114,J114,L114,N114),3),(IFERROR(LARGE((F114,H114,J114,L114,N114),1)+LARGE((F114,H114,J114,L114,N114),2),LARGE((F114,H114,J114,L114,N114),1))))</f>
        <v>224.57</v>
      </c>
      <c r="P114" s="33">
        <f>IFERROR(LARGE((E114,G114,I114,K114,M114),1)+LARGE((E114,G114,I114,K114,M114),2)+LARGE((E114,G114,I114,K114,M114),3),(IFERROR(LARGE((E114,G114,I114,K114,M114),1)+LARGE((E114,G114,I114,K114,M114),2),LARGE((E114,G114,I114,K114,M114),1))))</f>
        <v>80</v>
      </c>
      <c r="R114" s="19"/>
    </row>
    <row r="115" spans="1:18" x14ac:dyDescent="0.2">
      <c r="A115" s="1">
        <v>8</v>
      </c>
      <c r="B115" s="7" t="s">
        <v>9</v>
      </c>
      <c r="C115" s="30" t="s">
        <v>121</v>
      </c>
      <c r="D115" s="10">
        <v>10066</v>
      </c>
      <c r="E115" s="57">
        <v>24</v>
      </c>
      <c r="F115" s="56">
        <v>61.54</v>
      </c>
      <c r="G115" s="57">
        <v>19</v>
      </c>
      <c r="H115" s="56">
        <v>61.29</v>
      </c>
      <c r="I115" s="57">
        <v>21</v>
      </c>
      <c r="J115" s="56">
        <v>61.76</v>
      </c>
      <c r="K115" s="57" t="s">
        <v>108</v>
      </c>
      <c r="L115" s="56" t="s">
        <v>108</v>
      </c>
      <c r="M115" s="56" t="s">
        <v>108</v>
      </c>
      <c r="N115" s="56" t="s">
        <v>108</v>
      </c>
      <c r="O115" s="44">
        <f>IFERROR(LARGE((F115,H115,J115,L115,N115),1)+LARGE((F115,H115,J115,L115,N115),2)+LARGE((F115,H115,J115,L115,N115),3),(IFERROR(LARGE((F115,H115,J115,L115,N115),1)+LARGE((F115,H115,J115,L115,N115),2),LARGE((F115,H115,J115,L115,N115),1))))</f>
        <v>184.59</v>
      </c>
      <c r="P115" s="33">
        <f>IFERROR(LARGE((E115,G115,I115,K115,M115),1)+LARGE((E115,G115,I115,K115,M115),2)+LARGE((E115,G115,I115,K115,M115),3),(IFERROR(LARGE((E115,G115,I115,K115,M115),1)+LARGE((E115,G115,I115,K115,M115),2),LARGE((E115,G115,I115,K115,M115),1))))</f>
        <v>64</v>
      </c>
      <c r="R115" s="19"/>
    </row>
    <row r="116" spans="1:18" x14ac:dyDescent="0.2">
      <c r="A116" s="1">
        <v>9</v>
      </c>
      <c r="B116" s="20" t="s">
        <v>92</v>
      </c>
      <c r="C116" s="2" t="s">
        <v>149</v>
      </c>
      <c r="D116" s="15">
        <v>13532</v>
      </c>
      <c r="E116" s="56" t="s">
        <v>108</v>
      </c>
      <c r="F116" s="56" t="s">
        <v>108</v>
      </c>
      <c r="G116" s="56" t="s">
        <v>108</v>
      </c>
      <c r="H116" s="56" t="s">
        <v>108</v>
      </c>
      <c r="I116" s="57">
        <v>26</v>
      </c>
      <c r="J116" s="56">
        <v>76.47</v>
      </c>
      <c r="K116" s="57">
        <v>24</v>
      </c>
      <c r="L116" s="56">
        <v>70.59</v>
      </c>
      <c r="M116" s="56" t="s">
        <v>108</v>
      </c>
      <c r="N116" s="56" t="s">
        <v>108</v>
      </c>
      <c r="O116" s="44">
        <f>IFERROR(LARGE((F116,H116,J116,L116,N116),1)+LARGE((F116,H116,J116,L116,N116),2)+LARGE((F116,H116,J116,L116,N116),3),(IFERROR(LARGE((F116,H116,J116,L116,N116),1)+LARGE((F116,H116,J116,L116,N116),2),LARGE((F116,H116,J116,L116,N116),1))))</f>
        <v>147.06</v>
      </c>
      <c r="P116" s="33">
        <f>IFERROR(LARGE((E116,G116,I116,K116,M116),1)+LARGE((E116,G116,I116,K116,M116),2)+LARGE((E116,G116,I116,K116,M116),3),(IFERROR(LARGE((E116,G116,I116,K116,M116),1)+LARGE((E116,G116,I116,K116,M116),2),LARGE((E116,G116,I116,K116,M116),1))))</f>
        <v>50</v>
      </c>
      <c r="R116" s="19"/>
    </row>
    <row r="117" spans="1:18" x14ac:dyDescent="0.2">
      <c r="A117" s="1">
        <v>10</v>
      </c>
      <c r="B117" s="20" t="s">
        <v>81</v>
      </c>
      <c r="C117" s="2" t="s">
        <v>135</v>
      </c>
      <c r="D117" s="15">
        <v>14160</v>
      </c>
      <c r="E117" s="57">
        <v>16</v>
      </c>
      <c r="F117" s="56">
        <v>41.03</v>
      </c>
      <c r="G117" s="57">
        <v>24</v>
      </c>
      <c r="H117" s="56">
        <v>77.42</v>
      </c>
      <c r="I117" s="57" t="s">
        <v>108</v>
      </c>
      <c r="J117" s="56" t="s">
        <v>108</v>
      </c>
      <c r="K117" s="57" t="s">
        <v>108</v>
      </c>
      <c r="L117" s="56" t="s">
        <v>108</v>
      </c>
      <c r="M117" s="56" t="s">
        <v>108</v>
      </c>
      <c r="N117" s="56" t="s">
        <v>108</v>
      </c>
      <c r="O117" s="44">
        <f>IFERROR(LARGE((F117,H117,J117,L117,N117),1)+LARGE((F117,H117,J117,L117,N117),2)+LARGE((F117,H117,J117,L117,N117),3),(IFERROR(LARGE((F117,H117,J117,L117,N117),1)+LARGE((F117,H117,J117,L117,N117),2),LARGE((F117,H117,J117,L117,N117),1))))</f>
        <v>118.45</v>
      </c>
      <c r="P117" s="33">
        <f>IFERROR(LARGE((E117,G117,I117,K117,M117),1)+LARGE((E117,G117,I117,K117,M117),2)+LARGE((E117,G117,I117,K117,M117),3),(IFERROR(LARGE((E117,G117,I117,K117,M117),1)+LARGE((E117,G117,I117,K117,M117),2),LARGE((E117,G117,I117,K117,M117),1))))</f>
        <v>40</v>
      </c>
      <c r="R117" s="19"/>
    </row>
    <row r="118" spans="1:18" x14ac:dyDescent="0.2">
      <c r="A118" s="1">
        <v>11</v>
      </c>
      <c r="B118" s="20" t="s">
        <v>5</v>
      </c>
      <c r="C118" s="2" t="s">
        <v>115</v>
      </c>
      <c r="D118" s="15">
        <v>14061</v>
      </c>
      <c r="E118" s="56" t="s">
        <v>108</v>
      </c>
      <c r="F118" s="56" t="s">
        <v>108</v>
      </c>
      <c r="G118" s="56" t="s">
        <v>108</v>
      </c>
      <c r="H118" s="56" t="s">
        <v>108</v>
      </c>
      <c r="I118" s="56" t="s">
        <v>108</v>
      </c>
      <c r="J118" s="56" t="s">
        <v>108</v>
      </c>
      <c r="K118" s="57">
        <v>34</v>
      </c>
      <c r="L118" s="80">
        <v>100</v>
      </c>
      <c r="M118" s="56" t="s">
        <v>108</v>
      </c>
      <c r="N118" s="56" t="s">
        <v>108</v>
      </c>
      <c r="O118" s="44">
        <f>IFERROR(LARGE((F118,H118,J118,L118,N118),1)+LARGE((F118,H118,J118,L118,N118),2)+LARGE((F118,H118,J118,L118,N118),3),(IFERROR(LARGE((F118,H118,J118,L118,N118),1)+LARGE((F118,H118,J118,L118,N118),2),LARGE((F118,H118,J118,L118,N118),1))))</f>
        <v>100</v>
      </c>
      <c r="P118" s="33">
        <f>IFERROR(LARGE((E118,G118,I118,K118,M118),1)+LARGE((E118,G118,I118,K118,M118),2)+LARGE((E118,G118,I118,K118,M118),3),(IFERROR(LARGE((E118,G118,I118,K118,M118),1)+LARGE((E118,G118,I118,K118,M118),2),LARGE((E118,G118,I118,K118,M118),1))))</f>
        <v>34</v>
      </c>
      <c r="R118" s="19"/>
    </row>
    <row r="119" spans="1:18" x14ac:dyDescent="0.2">
      <c r="A119" s="1">
        <v>12</v>
      </c>
      <c r="B119" s="20" t="s">
        <v>56</v>
      </c>
      <c r="C119" s="2" t="s">
        <v>150</v>
      </c>
      <c r="D119" s="15">
        <v>12321</v>
      </c>
      <c r="E119" s="56" t="s">
        <v>108</v>
      </c>
      <c r="F119" s="56" t="s">
        <v>108</v>
      </c>
      <c r="G119" s="56" t="s">
        <v>108</v>
      </c>
      <c r="H119" s="56" t="s">
        <v>108</v>
      </c>
      <c r="I119" s="57">
        <v>19</v>
      </c>
      <c r="J119" s="56">
        <v>55.88</v>
      </c>
      <c r="K119" s="56" t="s">
        <v>108</v>
      </c>
      <c r="L119" s="56" t="s">
        <v>108</v>
      </c>
      <c r="M119" s="56" t="s">
        <v>108</v>
      </c>
      <c r="N119" s="56" t="s">
        <v>108</v>
      </c>
      <c r="O119" s="44">
        <f>IFERROR(LARGE((F119,H119,J119,L119,N119),1)+LARGE((F119,H119,J119,L119,N119),2)+LARGE((F119,H119,J119,L119,N119),3),(IFERROR(LARGE((F119,H119,J119,L119,N119),1)+LARGE((F119,H119,J119,L119,N119),2),LARGE((F119,H119,J119,L119,N119),1))))</f>
        <v>55.88</v>
      </c>
      <c r="P119" s="33">
        <f>IFERROR(LARGE((E119,G119,I119,K119,M119),1)+LARGE((E119,G119,I119,K119,M119),2)+LARGE((E119,G119,I119,K119,M119),3),(IFERROR(LARGE((E119,G119,I119,K119,M119),1)+LARGE((E119,G119,I119,K119,M119),2),LARGE((E119,G119,I119,K119,M119),1))))</f>
        <v>19</v>
      </c>
      <c r="R119" s="19"/>
    </row>
    <row r="120" spans="1:18" x14ac:dyDescent="0.2">
      <c r="A120" s="1"/>
      <c r="B120" s="20"/>
      <c r="C120" s="2"/>
      <c r="D120" s="1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44"/>
      <c r="P120" s="33"/>
      <c r="R120" s="19"/>
    </row>
    <row r="121" spans="1:18" x14ac:dyDescent="0.2">
      <c r="E121" s="49"/>
      <c r="G121" s="49"/>
      <c r="I121" s="49"/>
      <c r="M121" s="49"/>
    </row>
    <row r="122" spans="1:18" x14ac:dyDescent="0.2">
      <c r="A122" s="60" t="s">
        <v>0</v>
      </c>
      <c r="B122" s="61"/>
      <c r="C122" s="62" t="s">
        <v>93</v>
      </c>
      <c r="D122" s="63"/>
      <c r="E122" s="64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6"/>
    </row>
    <row r="123" spans="1:18" x14ac:dyDescent="0.2">
      <c r="A123" s="1"/>
      <c r="E123" s="67" t="s">
        <v>128</v>
      </c>
      <c r="F123" s="67"/>
      <c r="G123" s="67" t="s">
        <v>129</v>
      </c>
      <c r="H123" s="67"/>
      <c r="I123" s="67" t="s">
        <v>130</v>
      </c>
      <c r="J123" s="67"/>
      <c r="K123" s="67" t="s">
        <v>131</v>
      </c>
      <c r="L123" s="67"/>
      <c r="M123" s="67" t="s">
        <v>132</v>
      </c>
      <c r="N123" s="67"/>
    </row>
    <row r="124" spans="1:18" x14ac:dyDescent="0.2">
      <c r="A124" s="1"/>
      <c r="B124" s="1"/>
      <c r="D124" s="2"/>
      <c r="E124" s="68" t="s">
        <v>17</v>
      </c>
      <c r="F124" s="68"/>
      <c r="G124" s="68" t="s">
        <v>18</v>
      </c>
      <c r="H124" s="68"/>
      <c r="I124" s="68" t="s">
        <v>19</v>
      </c>
      <c r="J124" s="68"/>
      <c r="K124" s="68" t="s">
        <v>20</v>
      </c>
      <c r="L124" s="68"/>
      <c r="M124" s="68" t="s">
        <v>21</v>
      </c>
      <c r="N124" s="68"/>
    </row>
    <row r="125" spans="1:18" x14ac:dyDescent="0.2">
      <c r="A125" s="9" t="s">
        <v>13</v>
      </c>
      <c r="B125" s="4" t="s">
        <v>1</v>
      </c>
      <c r="C125" s="4" t="s">
        <v>2</v>
      </c>
      <c r="D125" s="5" t="s">
        <v>3</v>
      </c>
      <c r="E125" s="25" t="s">
        <v>33</v>
      </c>
      <c r="F125" s="4" t="s">
        <v>12</v>
      </c>
      <c r="G125" s="25" t="s">
        <v>33</v>
      </c>
      <c r="H125" s="4" t="s">
        <v>12</v>
      </c>
      <c r="I125" s="25" t="s">
        <v>33</v>
      </c>
      <c r="J125" s="4" t="s">
        <v>12</v>
      </c>
      <c r="K125" s="25" t="s">
        <v>33</v>
      </c>
      <c r="L125" s="4" t="s">
        <v>12</v>
      </c>
      <c r="M125" s="25" t="s">
        <v>33</v>
      </c>
      <c r="N125" s="4" t="s">
        <v>12</v>
      </c>
      <c r="O125" s="24" t="s">
        <v>77</v>
      </c>
      <c r="P125" s="54" t="s">
        <v>76</v>
      </c>
      <c r="Q125" s="9" t="s">
        <v>24</v>
      </c>
      <c r="R125" s="18" t="s">
        <v>25</v>
      </c>
    </row>
    <row r="126" spans="1:18" x14ac:dyDescent="0.2">
      <c r="A126" s="23"/>
      <c r="B126" s="2"/>
      <c r="D126" s="2"/>
      <c r="E126" s="6"/>
      <c r="F126" s="6"/>
      <c r="G126" s="6"/>
      <c r="H126" s="6"/>
      <c r="I126" s="6"/>
      <c r="K126" s="6"/>
      <c r="L126" s="6"/>
      <c r="M126" s="6"/>
      <c r="N126" s="43"/>
      <c r="O126" s="1"/>
      <c r="P126" s="55"/>
      <c r="Q126" s="1"/>
    </row>
    <row r="127" spans="1:18" x14ac:dyDescent="0.2">
      <c r="A127" s="1">
        <v>1</v>
      </c>
      <c r="B127" s="7" t="s">
        <v>111</v>
      </c>
      <c r="C127" s="30" t="s">
        <v>96</v>
      </c>
      <c r="D127" s="10">
        <v>13632</v>
      </c>
      <c r="E127" s="57">
        <v>15</v>
      </c>
      <c r="F127" s="56">
        <v>100</v>
      </c>
      <c r="G127" s="27">
        <v>9</v>
      </c>
      <c r="H127" s="80">
        <v>100</v>
      </c>
      <c r="I127" s="57">
        <v>15</v>
      </c>
      <c r="J127" s="56">
        <v>71.430000000000007</v>
      </c>
      <c r="K127" s="57">
        <v>18</v>
      </c>
      <c r="L127" s="80">
        <v>100</v>
      </c>
      <c r="M127" s="56" t="s">
        <v>108</v>
      </c>
      <c r="N127" s="56" t="s">
        <v>108</v>
      </c>
      <c r="O127" s="44">
        <f>IFERROR(LARGE((F127,H127,J127,L127,N127),1)+LARGE((F127,H127,J127,L127,N127),2)+LARGE((F127,H127,J127,L127,N127),3),(IFERROR(LARGE((F127,H127,J127,L127,N127),1)+LARGE((F127,H127,J127,L127,N127),2),LARGE((F127,H127,J127,L127,N127),1))))</f>
        <v>300</v>
      </c>
      <c r="P127" s="33">
        <f>IFERROR(LARGE((E127,G127,I127,K127,M127),1)+LARGE((E127,G127,I127,K127,M127),2)+LARGE((E127,G127,I127,K127,M127),3),(IFERROR(LARGE((E127,G127,I127,K127,M127),1)+LARGE((E127,G127,I127,K127,M127),2),LARGE((E127,G127,I127,K127,M127),1))))</f>
        <v>48</v>
      </c>
      <c r="Q127" s="1"/>
      <c r="R127" t="s">
        <v>79</v>
      </c>
    </row>
    <row r="128" spans="1:18" x14ac:dyDescent="0.2">
      <c r="A128" s="1">
        <v>2</v>
      </c>
      <c r="B128" s="7" t="s">
        <v>5</v>
      </c>
      <c r="C128" s="2" t="s">
        <v>134</v>
      </c>
      <c r="D128" s="15">
        <v>14530</v>
      </c>
      <c r="E128" s="57">
        <v>15</v>
      </c>
      <c r="F128" s="80">
        <v>100</v>
      </c>
      <c r="G128" s="27">
        <v>7</v>
      </c>
      <c r="H128" s="46">
        <v>77.78</v>
      </c>
      <c r="I128" s="57">
        <v>21</v>
      </c>
      <c r="J128" s="80">
        <v>100</v>
      </c>
      <c r="K128" s="57">
        <v>11</v>
      </c>
      <c r="L128" s="56">
        <v>61.11</v>
      </c>
      <c r="M128" s="56" t="s">
        <v>108</v>
      </c>
      <c r="N128" s="56" t="s">
        <v>108</v>
      </c>
      <c r="O128" s="44">
        <f>IFERROR(LARGE((F128,H128,J128,L128,N128),1)+LARGE((F128,H128,J128,L128,N128),2)+LARGE((F128,H128,J128,L128,N128),3),(IFERROR(LARGE((F128,H128,J128,L128,N128),1)+LARGE((F128,H128,J128,L128,N128),2),LARGE((F128,H128,J128,L128,N128),1))))</f>
        <v>277.77999999999997</v>
      </c>
      <c r="P128" s="33">
        <f>IFERROR(LARGE((E128,G128,I128,K128,M128),1)+LARGE((E128,G128,I128,K128,M128),2)+LARGE((E128,G128,I128,K128,M128),3),(IFERROR(LARGE((E128,G128,I128,K128,M128),1)+LARGE((E128,G128,I128,K128,M128),2),LARGE((E128,G128,I128,K128,M128),1))))</f>
        <v>47</v>
      </c>
      <c r="Q128" s="58"/>
      <c r="R128" s="15" t="s">
        <v>26</v>
      </c>
    </row>
    <row r="129" spans="1:18" x14ac:dyDescent="0.2">
      <c r="A129" s="1">
        <v>3</v>
      </c>
      <c r="B129" s="42" t="s">
        <v>92</v>
      </c>
      <c r="C129" s="38" t="s">
        <v>152</v>
      </c>
      <c r="D129" s="48">
        <v>13634</v>
      </c>
      <c r="E129" s="56" t="s">
        <v>108</v>
      </c>
      <c r="F129" s="56" t="s">
        <v>108</v>
      </c>
      <c r="G129" s="56" t="s">
        <v>108</v>
      </c>
      <c r="H129" s="56" t="s">
        <v>108</v>
      </c>
      <c r="I129" s="57">
        <v>8</v>
      </c>
      <c r="J129" s="56">
        <v>38.1</v>
      </c>
      <c r="K129" s="57">
        <v>17</v>
      </c>
      <c r="L129" s="56">
        <v>94.44</v>
      </c>
      <c r="M129" s="56" t="s">
        <v>108</v>
      </c>
      <c r="N129" s="56" t="s">
        <v>108</v>
      </c>
      <c r="O129" s="44">
        <f>IFERROR(LARGE((F129,H129,J129,L129,N129),1)+LARGE((F129,H129,J129,L129,N129),2)+LARGE((F129,H129,J129,L129,N129),3),(IFERROR(LARGE((F129,H129,J129,L129,N129),1)+LARGE((F129,H129,J129,L129,N129),2),LARGE((F129,H129,J129,L129,N129),1))))</f>
        <v>132.54</v>
      </c>
      <c r="P129" s="33">
        <f>IFERROR(LARGE((E129,G129,I129,K129,M129),1)+LARGE((E129,G129,I129,K129,M129),2)+LARGE((E129,G129,I129,K129,M129),3),(IFERROR(LARGE((E129,G129,I129,K129,M129),1)+LARGE((E129,G129,I129,K129,M129),2),LARGE((E129,G129,I129,K129,M129),1))))</f>
        <v>25</v>
      </c>
      <c r="Q129" s="58"/>
      <c r="R129" s="15" t="s">
        <v>27</v>
      </c>
    </row>
    <row r="130" spans="1:18" x14ac:dyDescent="0.2">
      <c r="A130" s="1">
        <v>4</v>
      </c>
      <c r="B130" s="7" t="s">
        <v>5</v>
      </c>
      <c r="C130" s="2" t="s">
        <v>158</v>
      </c>
      <c r="D130" s="48">
        <v>12524</v>
      </c>
      <c r="E130" s="56" t="s">
        <v>108</v>
      </c>
      <c r="F130" s="56" t="s">
        <v>108</v>
      </c>
      <c r="G130" s="56" t="s">
        <v>108</v>
      </c>
      <c r="H130" s="56" t="s">
        <v>108</v>
      </c>
      <c r="I130" s="56" t="s">
        <v>108</v>
      </c>
      <c r="J130" s="56" t="s">
        <v>108</v>
      </c>
      <c r="K130" s="57">
        <v>16</v>
      </c>
      <c r="L130" s="56">
        <v>88.89</v>
      </c>
      <c r="M130" s="56" t="s">
        <v>108</v>
      </c>
      <c r="N130" s="56" t="s">
        <v>108</v>
      </c>
      <c r="O130" s="44">
        <f>IFERROR(LARGE((F130,H130,J130,L130,N130),1)+LARGE((F130,H130,J130,L130,N130),2)+LARGE((F130,H130,J130,L130,N130),3),(IFERROR(LARGE((F130,H130,J130,L130,N130),1)+LARGE((F130,H130,J130,L130,N130),2),LARGE((F130,H130,J130,L130,N130),1))))</f>
        <v>88.89</v>
      </c>
      <c r="P130" s="33">
        <f>IFERROR(LARGE((E130,G130,I130,K130,M130),1)+LARGE((E130,G130,I130,K130,M130),2)+LARGE((E130,G130,I130,K130,M130),3),(IFERROR(LARGE((E130,G130,I130,K130,M130),1)+LARGE((E130,G130,I130,K130,M130),2),LARGE((E130,G130,I130,K130,M130),1))))</f>
        <v>16</v>
      </c>
      <c r="R130" s="19" t="s">
        <v>28</v>
      </c>
    </row>
    <row r="131" spans="1:18" x14ac:dyDescent="0.2">
      <c r="A131" s="1">
        <v>5</v>
      </c>
      <c r="B131" s="42" t="s">
        <v>111</v>
      </c>
      <c r="C131" s="38" t="s">
        <v>151</v>
      </c>
      <c r="D131" s="48">
        <v>13533</v>
      </c>
      <c r="E131" s="56" t="s">
        <v>108</v>
      </c>
      <c r="F131" s="56" t="s">
        <v>108</v>
      </c>
      <c r="G131" s="56" t="s">
        <v>108</v>
      </c>
      <c r="H131" s="56" t="s">
        <v>108</v>
      </c>
      <c r="I131" s="57">
        <v>14</v>
      </c>
      <c r="J131" s="56">
        <v>66.67</v>
      </c>
      <c r="K131" s="57" t="s">
        <v>108</v>
      </c>
      <c r="L131" s="56" t="s">
        <v>108</v>
      </c>
      <c r="M131" s="56" t="s">
        <v>108</v>
      </c>
      <c r="N131" s="56" t="s">
        <v>108</v>
      </c>
      <c r="O131" s="44">
        <f>IFERROR(LARGE((F131,H131,J131,L131,N131),1)+LARGE((F131,H131,J131,L131,N131),2)+LARGE((F131,H131,J131,L131,N131),3),(IFERROR(LARGE((F131,H131,J131,L131,N131),1)+LARGE((F131,H131,J131,L131,N131),2),LARGE((F131,H131,J131,L131,N131),1))))</f>
        <v>66.67</v>
      </c>
      <c r="P131" s="33">
        <f>IFERROR(LARGE((E131,G131,I131,K131,M131),1)+LARGE((E131,G131,I131,K131,M131),2)+LARGE((E131,G131,I131,K131,M131),3),(IFERROR(LARGE((E131,G131,I131,K131,M131),1)+LARGE((E131,G131,I131,K131,M131),2),LARGE((E131,G131,I131,K131,M131),1))))</f>
        <v>14</v>
      </c>
      <c r="R131" s="19" t="s">
        <v>80</v>
      </c>
    </row>
    <row r="132" spans="1:18" x14ac:dyDescent="0.2">
      <c r="A132" s="1">
        <v>6</v>
      </c>
      <c r="B132" s="7" t="s">
        <v>92</v>
      </c>
      <c r="C132" s="2" t="s">
        <v>156</v>
      </c>
      <c r="D132" s="48">
        <v>13530</v>
      </c>
      <c r="E132" s="27" t="s">
        <v>108</v>
      </c>
      <c r="F132" s="46" t="s">
        <v>108</v>
      </c>
      <c r="G132" s="27" t="s">
        <v>108</v>
      </c>
      <c r="H132" s="46" t="s">
        <v>108</v>
      </c>
      <c r="I132" s="56" t="s">
        <v>108</v>
      </c>
      <c r="J132" s="56" t="s">
        <v>108</v>
      </c>
      <c r="K132" s="57">
        <v>12</v>
      </c>
      <c r="L132" s="56">
        <v>66.67</v>
      </c>
      <c r="M132" s="56" t="s">
        <v>108</v>
      </c>
      <c r="N132" s="56" t="s">
        <v>108</v>
      </c>
      <c r="O132" s="44">
        <f>IFERROR(LARGE((F132,H132,J132,L132,N132),1)+LARGE((F132,H132,J132,L132,N132),2)+LARGE((F132,H132,J132,L132,N132),3),(IFERROR(LARGE((F132,H132,J132,L132,N132),1)+LARGE((F132,H132,J132,L132,N132),2),LARGE((F132,H132,J132,L132,N132),1))))</f>
        <v>66.67</v>
      </c>
      <c r="P132" s="33">
        <f>IFERROR(LARGE((E132,G132,I132,K132,M132),1)+LARGE((E132,G132,I132,K132,M132),2)+LARGE((E132,G132,I132,K132,M132),3),(IFERROR(LARGE((E132,G132,I132,K132,M132),1)+LARGE((E132,G132,I132,K132,M132),2),LARGE((E132,G132,I132,K132,M132),1))))</f>
        <v>12</v>
      </c>
      <c r="R132" s="19" t="s">
        <v>118</v>
      </c>
    </row>
    <row r="133" spans="1:18" x14ac:dyDescent="0.2">
      <c r="A133" s="1">
        <v>6</v>
      </c>
      <c r="B133" s="7" t="s">
        <v>6</v>
      </c>
      <c r="C133" s="2" t="s">
        <v>157</v>
      </c>
      <c r="D133" s="48">
        <v>14345</v>
      </c>
      <c r="E133" s="27" t="s">
        <v>108</v>
      </c>
      <c r="F133" s="46" t="s">
        <v>108</v>
      </c>
      <c r="G133" s="56" t="s">
        <v>108</v>
      </c>
      <c r="H133" s="56" t="s">
        <v>108</v>
      </c>
      <c r="I133" s="56" t="s">
        <v>108</v>
      </c>
      <c r="J133" s="56" t="s">
        <v>108</v>
      </c>
      <c r="K133" s="57">
        <v>12</v>
      </c>
      <c r="L133" s="56">
        <v>66.67</v>
      </c>
      <c r="M133" s="56" t="s">
        <v>108</v>
      </c>
      <c r="N133" s="56" t="s">
        <v>108</v>
      </c>
      <c r="O133" s="44">
        <f>IFERROR(LARGE((F133,H133,J133,L133,N133),1)+LARGE((F133,H133,J133,L133,N133),2)+LARGE((F133,H133,J133,L133,N133),3),(IFERROR(LARGE((F133,H133,J133,L133,N133),1)+LARGE((F133,H133,J133,L133,N133),2),LARGE((F133,H133,J133,L133,N133),1))))</f>
        <v>66.67</v>
      </c>
      <c r="P133" s="33">
        <f>IFERROR(LARGE((E133,G133,I133,K133,M133),1)+LARGE((E133,G133,I133,K133,M133),2)+LARGE((E133,G133,I133,K133,M133),3),(IFERROR(LARGE((E133,G133,I133,K133,M133),1)+LARGE((E133,G133,I133,K133,M133),2),LARGE((E133,G133,I133,K133,M133),1))))</f>
        <v>12</v>
      </c>
      <c r="R133" s="19"/>
    </row>
    <row r="134" spans="1:18" x14ac:dyDescent="0.2">
      <c r="A134" s="1">
        <v>8</v>
      </c>
      <c r="B134" s="7" t="s">
        <v>111</v>
      </c>
      <c r="C134" s="2" t="s">
        <v>117</v>
      </c>
      <c r="D134" s="15">
        <v>13630</v>
      </c>
      <c r="E134" s="56" t="s">
        <v>108</v>
      </c>
      <c r="F134" s="56" t="s">
        <v>108</v>
      </c>
      <c r="G134" s="27">
        <v>6</v>
      </c>
      <c r="H134" s="46">
        <v>66.67</v>
      </c>
      <c r="I134" s="57" t="s">
        <v>108</v>
      </c>
      <c r="J134" s="56" t="s">
        <v>108</v>
      </c>
      <c r="K134" s="57" t="s">
        <v>108</v>
      </c>
      <c r="L134" s="56" t="s">
        <v>108</v>
      </c>
      <c r="M134" s="56" t="s">
        <v>108</v>
      </c>
      <c r="N134" s="56" t="s">
        <v>108</v>
      </c>
      <c r="O134" s="44">
        <f>IFERROR(LARGE((F134,H134,J134,L134,N134),1)+LARGE((F134,H134,J134,L134,N134),2)+LARGE((F134,H134,J134,L134,N134),3),(IFERROR(LARGE((F134,H134,J134,L134,N134),1)+LARGE((F134,H134,J134,L134,N134),2),LARGE((F134,H134,J134,L134,N134),1))))</f>
        <v>66.67</v>
      </c>
      <c r="P134" s="33">
        <f>IFERROR(LARGE((E134,G134,I134,K134,M134),1)+LARGE((E134,G134,I134,K134,M134),2)+LARGE((E134,G134,I134,K134,M134),3),(IFERROR(LARGE((E134,G134,I134,K134,M134),1)+LARGE((E134,G134,I134,K134,M134),2),LARGE((E134,G134,I134,K134,M134),1))))</f>
        <v>6</v>
      </c>
    </row>
    <row r="135" spans="1:18" x14ac:dyDescent="0.2">
      <c r="A135" s="1">
        <v>9</v>
      </c>
      <c r="B135" s="42" t="s">
        <v>9</v>
      </c>
      <c r="C135" s="38" t="s">
        <v>133</v>
      </c>
      <c r="D135" s="48">
        <v>12354</v>
      </c>
      <c r="E135" s="57">
        <v>3</v>
      </c>
      <c r="F135" s="56">
        <v>20</v>
      </c>
      <c r="G135" s="56" t="s">
        <v>108</v>
      </c>
      <c r="H135" s="56" t="s">
        <v>108</v>
      </c>
      <c r="I135" s="57" t="s">
        <v>108</v>
      </c>
      <c r="J135" s="56" t="s">
        <v>108</v>
      </c>
      <c r="K135" s="57" t="s">
        <v>108</v>
      </c>
      <c r="L135" s="56" t="s">
        <v>108</v>
      </c>
      <c r="M135" s="56" t="s">
        <v>108</v>
      </c>
      <c r="N135" s="56" t="s">
        <v>108</v>
      </c>
      <c r="O135" s="44">
        <f>IFERROR(LARGE((F135,H135,J135,L135,N135),1)+LARGE((F135,H135,J135,L135,N135),2)+LARGE((F135,H135,J135,L135,N135),3),(IFERROR(LARGE((F135,H135,J135,L135,N135),1)+LARGE((F135,H135,J135,L135,N135),2),LARGE((F135,H135,J135,L135,N135),1))))</f>
        <v>20</v>
      </c>
      <c r="P135" s="33">
        <f>IFERROR(LARGE((E135,G135,I135,K135,M135),1)+LARGE((E135,G135,I135,K135,M135),2)+LARGE((E135,G135,I135,K135,M135),3),(IFERROR(LARGE((E135,G135,I135,K135,M135),1)+LARGE((E135,G135,I135,K135,M135),2),LARGE((E135,G135,I135,K135,M135),1))))</f>
        <v>3</v>
      </c>
    </row>
    <row r="136" spans="1:18" x14ac:dyDescent="0.2">
      <c r="A136" s="1">
        <v>10</v>
      </c>
      <c r="B136" s="42" t="s">
        <v>4</v>
      </c>
      <c r="C136" s="38" t="s">
        <v>153</v>
      </c>
      <c r="D136" s="48">
        <v>6342</v>
      </c>
      <c r="E136" s="56" t="s">
        <v>108</v>
      </c>
      <c r="F136" s="56" t="s">
        <v>108</v>
      </c>
      <c r="G136" s="56" t="s">
        <v>108</v>
      </c>
      <c r="H136" s="56" t="s">
        <v>108</v>
      </c>
      <c r="I136" s="57">
        <v>1</v>
      </c>
      <c r="J136" s="56">
        <v>4.76</v>
      </c>
      <c r="K136" s="57" t="s">
        <v>108</v>
      </c>
      <c r="L136" s="56" t="s">
        <v>108</v>
      </c>
      <c r="M136" s="56" t="s">
        <v>108</v>
      </c>
      <c r="N136" s="56" t="s">
        <v>108</v>
      </c>
      <c r="O136" s="44">
        <f>IFERROR(LARGE((F136,H136,J136,L136,N136),1)+LARGE((F136,H136,J136,L136,N136),2)+LARGE((F136,H136,J136,L136,N136),3),(IFERROR(LARGE((F136,H136,J136,L136,N136),1)+LARGE((F136,H136,J136,L136,N136),2),LARGE((F136,H136,J136,L136,N136),1))))</f>
        <v>4.76</v>
      </c>
      <c r="P136" s="33">
        <f>IFERROR(LARGE((E136,G136,I136,K136,M136),1)+LARGE((E136,G136,I136,K136,M136),2)+LARGE((E136,G136,I136,K136,M136),3),(IFERROR(LARGE((E136,G136,I136,K136,M136),1)+LARGE((E136,G136,I136,K136,M136),2),LARGE((E136,G136,I136,K136,M136),1))))</f>
        <v>1</v>
      </c>
    </row>
    <row r="137" spans="1:18" x14ac:dyDescent="0.2">
      <c r="A137" s="1"/>
      <c r="B137" s="7"/>
      <c r="C137" s="2"/>
      <c r="D137" s="1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44"/>
      <c r="P137" s="33"/>
    </row>
  </sheetData>
  <sortState ref="B83:P98">
    <sortCondition descending="1" ref="O83:O98"/>
  </sortState>
  <mergeCells count="75">
    <mergeCell ref="A12:B12"/>
    <mergeCell ref="C12:D12"/>
    <mergeCell ref="A31:K31"/>
    <mergeCell ref="E54:Q54"/>
    <mergeCell ref="A54:B54"/>
    <mergeCell ref="E35:I35"/>
    <mergeCell ref="A40:K40"/>
    <mergeCell ref="C42:D42"/>
    <mergeCell ref="A42:B42"/>
    <mergeCell ref="A10:K10"/>
    <mergeCell ref="A33:B33"/>
    <mergeCell ref="C33:D33"/>
    <mergeCell ref="G105:H105"/>
    <mergeCell ref="I105:J105"/>
    <mergeCell ref="K105:L105"/>
    <mergeCell ref="A52:L52"/>
    <mergeCell ref="A80:B80"/>
    <mergeCell ref="E58:F58"/>
    <mergeCell ref="A103:B103"/>
    <mergeCell ref="E103:Q103"/>
    <mergeCell ref="M56:N56"/>
    <mergeCell ref="E56:F56"/>
    <mergeCell ref="G56:H56"/>
    <mergeCell ref="E14:I14"/>
    <mergeCell ref="C80:D80"/>
    <mergeCell ref="E82:F82"/>
    <mergeCell ref="G82:H82"/>
    <mergeCell ref="K82:L82"/>
    <mergeCell ref="E104:F104"/>
    <mergeCell ref="G104:H104"/>
    <mergeCell ref="I104:J104"/>
    <mergeCell ref="K8:L8"/>
    <mergeCell ref="I82:J82"/>
    <mergeCell ref="E80:Q80"/>
    <mergeCell ref="I58:J58"/>
    <mergeCell ref="K58:L58"/>
    <mergeCell ref="I56:J56"/>
    <mergeCell ref="A21:K21"/>
    <mergeCell ref="E44:I44"/>
    <mergeCell ref="I81:J81"/>
    <mergeCell ref="M81:N81"/>
    <mergeCell ref="A23:B23"/>
    <mergeCell ref="C23:D23"/>
    <mergeCell ref="E25:I25"/>
    <mergeCell ref="K81:L81"/>
    <mergeCell ref="C54:D54"/>
    <mergeCell ref="K55:L55"/>
    <mergeCell ref="E124:F124"/>
    <mergeCell ref="G124:H124"/>
    <mergeCell ref="I124:J124"/>
    <mergeCell ref="K124:L124"/>
    <mergeCell ref="M124:N124"/>
    <mergeCell ref="I123:J123"/>
    <mergeCell ref="K123:L123"/>
    <mergeCell ref="M123:N123"/>
    <mergeCell ref="K104:L104"/>
    <mergeCell ref="E123:F123"/>
    <mergeCell ref="G123:H123"/>
    <mergeCell ref="M104:N104"/>
    <mergeCell ref="A122:B122"/>
    <mergeCell ref="C122:D122"/>
    <mergeCell ref="E122:Q122"/>
    <mergeCell ref="E55:F55"/>
    <mergeCell ref="G55:H55"/>
    <mergeCell ref="I55:J55"/>
    <mergeCell ref="M55:N55"/>
    <mergeCell ref="C103:D103"/>
    <mergeCell ref="M105:N105"/>
    <mergeCell ref="E105:F105"/>
    <mergeCell ref="E81:F81"/>
    <mergeCell ref="G81:H81"/>
    <mergeCell ref="M82:N82"/>
    <mergeCell ref="G58:H58"/>
    <mergeCell ref="M58:N58"/>
    <mergeCell ref="K56:L56"/>
  </mergeCells>
  <phoneticPr fontId="2" type="noConversion"/>
  <pageMargins left="0.23622047244094491" right="0.31496062992125984" top="0.39" bottom="0.37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1"/>
  <sheetViews>
    <sheetView workbookViewId="0">
      <selection activeCell="A39" sqref="A39:D41"/>
    </sheetView>
  </sheetViews>
  <sheetFormatPr defaultRowHeight="12.75" x14ac:dyDescent="0.2"/>
  <cols>
    <col min="2" max="2" width="15.42578125" bestFit="1" customWidth="1"/>
  </cols>
  <sheetData>
    <row r="2" spans="1:4" x14ac:dyDescent="0.2">
      <c r="A2" s="7" t="s">
        <v>4</v>
      </c>
      <c r="B2" s="2" t="s">
        <v>16</v>
      </c>
      <c r="C2" s="10">
        <v>3700</v>
      </c>
      <c r="D2" s="26"/>
    </row>
    <row r="3" spans="1:4" x14ac:dyDescent="0.2">
      <c r="A3" s="7" t="s">
        <v>9</v>
      </c>
      <c r="B3" s="2" t="s">
        <v>52</v>
      </c>
      <c r="C3" s="10">
        <v>12044</v>
      </c>
      <c r="D3" s="26"/>
    </row>
    <row r="4" spans="1:4" x14ac:dyDescent="0.2">
      <c r="A4" s="7" t="s">
        <v>36</v>
      </c>
      <c r="B4" s="2" t="s">
        <v>61</v>
      </c>
      <c r="C4" s="10">
        <v>12378</v>
      </c>
      <c r="D4" s="26"/>
    </row>
    <row r="5" spans="1:4" x14ac:dyDescent="0.2">
      <c r="A5" s="7" t="s">
        <v>36</v>
      </c>
      <c r="B5" s="2" t="s">
        <v>50</v>
      </c>
      <c r="C5" s="10">
        <v>12376</v>
      </c>
      <c r="D5" s="26"/>
    </row>
    <row r="6" spans="1:4" x14ac:dyDescent="0.2">
      <c r="A6" s="7" t="s">
        <v>5</v>
      </c>
      <c r="B6" s="2" t="s">
        <v>49</v>
      </c>
      <c r="C6" s="10">
        <v>10240</v>
      </c>
      <c r="D6" s="26"/>
    </row>
    <row r="7" spans="1:4" x14ac:dyDescent="0.2">
      <c r="A7" s="7" t="s">
        <v>5</v>
      </c>
      <c r="B7" t="s">
        <v>22</v>
      </c>
      <c r="C7" s="10">
        <v>10460</v>
      </c>
      <c r="D7" s="26"/>
    </row>
    <row r="8" spans="1:4" x14ac:dyDescent="0.2">
      <c r="A8" s="7" t="s">
        <v>9</v>
      </c>
      <c r="B8" s="2" t="s">
        <v>66</v>
      </c>
      <c r="C8" s="10">
        <v>11240</v>
      </c>
      <c r="D8" s="26"/>
    </row>
    <row r="9" spans="1:4" x14ac:dyDescent="0.2">
      <c r="A9" s="7" t="s">
        <v>36</v>
      </c>
      <c r="B9" s="2" t="s">
        <v>67</v>
      </c>
      <c r="C9" s="10">
        <v>12377</v>
      </c>
      <c r="D9" s="26"/>
    </row>
    <row r="10" spans="1:4" x14ac:dyDescent="0.2">
      <c r="A10" s="7" t="s">
        <v>9</v>
      </c>
      <c r="B10" t="s">
        <v>32</v>
      </c>
      <c r="C10" s="10">
        <v>12043</v>
      </c>
      <c r="D10" s="26"/>
    </row>
    <row r="11" spans="1:4" x14ac:dyDescent="0.2">
      <c r="A11" s="7" t="s">
        <v>5</v>
      </c>
      <c r="B11" s="2" t="s">
        <v>37</v>
      </c>
      <c r="C11" s="15">
        <v>12259</v>
      </c>
      <c r="D11" s="26"/>
    </row>
    <row r="12" spans="1:4" x14ac:dyDescent="0.2">
      <c r="A12" s="20" t="s">
        <v>36</v>
      </c>
      <c r="B12" s="2" t="s">
        <v>51</v>
      </c>
      <c r="C12" s="10">
        <v>12200</v>
      </c>
      <c r="D12" s="26"/>
    </row>
    <row r="13" spans="1:4" x14ac:dyDescent="0.2">
      <c r="A13" s="7" t="s">
        <v>40</v>
      </c>
      <c r="B13" t="s">
        <v>39</v>
      </c>
      <c r="C13" s="10">
        <v>5620</v>
      </c>
      <c r="D13" s="26"/>
    </row>
    <row r="14" spans="1:4" x14ac:dyDescent="0.2">
      <c r="A14" s="7" t="s">
        <v>5</v>
      </c>
      <c r="B14" s="31" t="s">
        <v>71</v>
      </c>
      <c r="C14" s="32">
        <v>11687</v>
      </c>
      <c r="D14" s="26"/>
    </row>
    <row r="15" spans="1:4" x14ac:dyDescent="0.2">
      <c r="A15" s="7" t="s">
        <v>5</v>
      </c>
      <c r="B15" s="2" t="s">
        <v>58</v>
      </c>
      <c r="C15" s="10">
        <v>12376</v>
      </c>
      <c r="D15" s="26"/>
    </row>
    <row r="16" spans="1:4" x14ac:dyDescent="0.2">
      <c r="A16" s="7" t="s">
        <v>5</v>
      </c>
      <c r="B16" s="2" t="s">
        <v>62</v>
      </c>
      <c r="C16" s="10">
        <v>10238</v>
      </c>
      <c r="D16" s="26"/>
    </row>
    <row r="17" spans="1:4" x14ac:dyDescent="0.2">
      <c r="A17" s="7" t="s">
        <v>5</v>
      </c>
      <c r="B17" s="2" t="s">
        <v>34</v>
      </c>
      <c r="C17" s="10">
        <v>12012</v>
      </c>
      <c r="D17" s="26"/>
    </row>
    <row r="18" spans="1:4" x14ac:dyDescent="0.2">
      <c r="A18" s="7" t="s">
        <v>64</v>
      </c>
      <c r="B18" s="2" t="s">
        <v>63</v>
      </c>
      <c r="C18" s="10">
        <v>6342</v>
      </c>
      <c r="D18" s="26"/>
    </row>
    <row r="19" spans="1:4" x14ac:dyDescent="0.2">
      <c r="A19" s="7" t="s">
        <v>5</v>
      </c>
      <c r="B19" s="2" t="s">
        <v>34</v>
      </c>
      <c r="C19" s="10">
        <v>12012</v>
      </c>
      <c r="D19" s="26"/>
    </row>
    <row r="20" spans="1:4" x14ac:dyDescent="0.2">
      <c r="A20" s="7" t="s">
        <v>72</v>
      </c>
      <c r="B20" s="2" t="s">
        <v>73</v>
      </c>
      <c r="C20" s="10">
        <v>12621</v>
      </c>
      <c r="D20" s="26"/>
    </row>
    <row r="21" spans="1:4" x14ac:dyDescent="0.2">
      <c r="A21" s="7" t="s">
        <v>35</v>
      </c>
      <c r="B21" s="2" t="s">
        <v>74</v>
      </c>
      <c r="C21" s="10"/>
      <c r="D21" s="26"/>
    </row>
    <row r="22" spans="1:4" x14ac:dyDescent="0.2">
      <c r="A22" s="7" t="s">
        <v>5</v>
      </c>
      <c r="B22" s="2" t="s">
        <v>38</v>
      </c>
      <c r="C22" s="15">
        <v>12260</v>
      </c>
      <c r="D22" s="22"/>
    </row>
    <row r="23" spans="1:4" x14ac:dyDescent="0.2">
      <c r="A23" s="7" t="s">
        <v>5</v>
      </c>
      <c r="B23" s="31" t="s">
        <v>69</v>
      </c>
      <c r="C23" s="10">
        <v>12525</v>
      </c>
      <c r="D23" s="22"/>
    </row>
    <row r="24" spans="1:4" x14ac:dyDescent="0.2">
      <c r="A24" s="20" t="s">
        <v>9</v>
      </c>
      <c r="B24" s="2" t="s">
        <v>47</v>
      </c>
      <c r="C24" s="15">
        <v>11358</v>
      </c>
      <c r="D24" s="22"/>
    </row>
    <row r="25" spans="1:4" x14ac:dyDescent="0.2">
      <c r="A25" s="7" t="s">
        <v>9</v>
      </c>
      <c r="B25" s="2" t="s">
        <v>68</v>
      </c>
      <c r="C25" s="15">
        <v>10070</v>
      </c>
      <c r="D25" s="22"/>
    </row>
    <row r="26" spans="1:4" x14ac:dyDescent="0.2">
      <c r="A26" s="7" t="s">
        <v>5</v>
      </c>
      <c r="B26" s="31" t="s">
        <v>70</v>
      </c>
      <c r="C26" s="10">
        <v>11688</v>
      </c>
      <c r="D26" s="22"/>
    </row>
    <row r="27" spans="1:4" x14ac:dyDescent="0.2">
      <c r="A27" s="20" t="s">
        <v>5</v>
      </c>
      <c r="B27" s="2" t="s">
        <v>59</v>
      </c>
      <c r="C27" s="15">
        <v>10239</v>
      </c>
      <c r="D27" s="22"/>
    </row>
    <row r="28" spans="1:4" x14ac:dyDescent="0.2">
      <c r="A28" s="20" t="s">
        <v>8</v>
      </c>
      <c r="B28" s="2" t="s">
        <v>60</v>
      </c>
      <c r="C28" s="15">
        <v>10764</v>
      </c>
      <c r="D28" s="22"/>
    </row>
    <row r="29" spans="1:4" x14ac:dyDescent="0.2">
      <c r="A29" s="7" t="s">
        <v>9</v>
      </c>
      <c r="B29" s="2" t="s">
        <v>46</v>
      </c>
      <c r="C29" s="15">
        <v>10501</v>
      </c>
      <c r="D29" s="22"/>
    </row>
    <row r="30" spans="1:4" x14ac:dyDescent="0.2">
      <c r="A30" s="7" t="s">
        <v>48</v>
      </c>
      <c r="B30" s="2" t="s">
        <v>45</v>
      </c>
      <c r="C30" s="15">
        <v>10077</v>
      </c>
      <c r="D30" s="22"/>
    </row>
    <row r="31" spans="1:4" x14ac:dyDescent="0.2">
      <c r="A31" s="7" t="s">
        <v>9</v>
      </c>
      <c r="B31" t="s">
        <v>10</v>
      </c>
      <c r="C31" s="15">
        <v>10315</v>
      </c>
      <c r="D31" s="22"/>
    </row>
    <row r="32" spans="1:4" x14ac:dyDescent="0.2">
      <c r="A32" s="7" t="s">
        <v>6</v>
      </c>
      <c r="B32" s="2" t="s">
        <v>7</v>
      </c>
      <c r="C32" s="15">
        <v>10437</v>
      </c>
      <c r="D32" s="22"/>
    </row>
    <row r="33" spans="1:4" x14ac:dyDescent="0.2">
      <c r="A33" s="7" t="s">
        <v>9</v>
      </c>
      <c r="B33" s="2" t="s">
        <v>44</v>
      </c>
      <c r="C33" s="15">
        <v>10959</v>
      </c>
      <c r="D33" s="14"/>
    </row>
    <row r="34" spans="1:4" x14ac:dyDescent="0.2">
      <c r="A34" s="7" t="s">
        <v>5</v>
      </c>
      <c r="B34" s="2" t="s">
        <v>53</v>
      </c>
      <c r="C34" s="15">
        <v>11984</v>
      </c>
      <c r="D34" s="14"/>
    </row>
    <row r="35" spans="1:4" x14ac:dyDescent="0.2">
      <c r="A35" s="7" t="s">
        <v>6</v>
      </c>
      <c r="B35" s="2" t="s">
        <v>43</v>
      </c>
      <c r="C35" s="15">
        <v>11804</v>
      </c>
      <c r="D35" s="14"/>
    </row>
    <row r="36" spans="1:4" x14ac:dyDescent="0.2">
      <c r="A36" s="7" t="s">
        <v>9</v>
      </c>
      <c r="B36" s="2" t="s">
        <v>42</v>
      </c>
      <c r="C36" s="15">
        <v>12143</v>
      </c>
      <c r="D36" s="14"/>
    </row>
    <row r="37" spans="1:4" x14ac:dyDescent="0.2">
      <c r="A37" s="7" t="s">
        <v>6</v>
      </c>
      <c r="B37" s="2" t="s">
        <v>54</v>
      </c>
      <c r="C37" s="15">
        <v>11653</v>
      </c>
      <c r="D37" s="14"/>
    </row>
    <row r="38" spans="1:4" x14ac:dyDescent="0.2">
      <c r="A38" s="7" t="s">
        <v>9</v>
      </c>
      <c r="B38" s="2" t="s">
        <v>65</v>
      </c>
      <c r="C38" s="15">
        <v>10103</v>
      </c>
      <c r="D38" s="14"/>
    </row>
    <row r="39" spans="1:4" x14ac:dyDescent="0.2">
      <c r="A39" s="7" t="s">
        <v>5</v>
      </c>
      <c r="B39" s="2" t="s">
        <v>55</v>
      </c>
      <c r="C39" s="15">
        <v>10244</v>
      </c>
      <c r="D39" s="14"/>
    </row>
    <row r="40" spans="1:4" x14ac:dyDescent="0.2">
      <c r="A40" s="7" t="s">
        <v>56</v>
      </c>
      <c r="B40" s="2" t="s">
        <v>57</v>
      </c>
      <c r="C40" s="15">
        <v>12322</v>
      </c>
      <c r="D40" s="14"/>
    </row>
    <row r="41" spans="1:4" x14ac:dyDescent="0.2">
      <c r="A41" s="7" t="s">
        <v>56</v>
      </c>
      <c r="B41" s="2" t="s">
        <v>58</v>
      </c>
      <c r="C41" s="15">
        <v>12321</v>
      </c>
      <c r="D41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ranking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João Lourenço</cp:lastModifiedBy>
  <cp:lastPrinted>2018-06-05T16:07:36Z</cp:lastPrinted>
  <dcterms:created xsi:type="dcterms:W3CDTF">2010-04-20T10:15:01Z</dcterms:created>
  <dcterms:modified xsi:type="dcterms:W3CDTF">2018-07-03T11:24:56Z</dcterms:modified>
</cp:coreProperties>
</file>